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corsini\Desktop\CRISTINA_1\incarichi\materiale OIV - sistemi di valutazione\"/>
    </mc:Choice>
  </mc:AlternateContent>
  <xr:revisionPtr revIDLastSave="0" documentId="13_ncr:1_{E2D7FA27-D63C-4A63-AB57-93C6C20A74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Foglio1!$A$2:$H$30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H13" i="1"/>
  <c r="B62" i="1" s="1"/>
  <c r="C62" i="1" s="1"/>
  <c r="B63" i="1"/>
  <c r="C63" i="1" s="1"/>
  <c r="B64" i="1"/>
  <c r="C64" i="1" s="1"/>
  <c r="B65" i="1"/>
  <c r="C65" i="1"/>
  <c r="C40" i="1"/>
  <c r="H30" i="1" l="1"/>
</calcChain>
</file>

<file path=xl/sharedStrings.xml><?xml version="1.0" encoding="utf-8"?>
<sst xmlns="http://schemas.openxmlformats.org/spreadsheetml/2006/main" count="48" uniqueCount="37">
  <si>
    <t>Risultato</t>
  </si>
  <si>
    <t>Funzioni caratteristiche</t>
  </si>
  <si>
    <t>Funzioni aggiuntive</t>
  </si>
  <si>
    <t>Peso %</t>
  </si>
  <si>
    <t xml:space="preserve">Micro-funzioni </t>
  </si>
  <si>
    <t>Servizio</t>
  </si>
  <si>
    <t>Obiettivo</t>
  </si>
  <si>
    <t>Importo retribuzione di risultato da corrispondere:</t>
  </si>
  <si>
    <t>Retribuzione di risultato potenziale</t>
  </si>
  <si>
    <t>Retribuzione di risultato percentuale</t>
  </si>
  <si>
    <t>Retribuzione di risultato da corrispondere</t>
  </si>
  <si>
    <t>Segretario:</t>
  </si>
  <si>
    <t>Anno:</t>
  </si>
  <si>
    <t>Performance complessiva</t>
  </si>
  <si>
    <t xml:space="preserve">Retribuzione di risultato </t>
  </si>
  <si>
    <t>performance</t>
  </si>
  <si>
    <t>gap</t>
  </si>
  <si>
    <t>Determinazione performance realizzata:</t>
  </si>
  <si>
    <t>Comportamenti</t>
  </si>
  <si>
    <t xml:space="preserve">Capacità di programmazione e controllo </t>
  </si>
  <si>
    <t xml:space="preserve">Capacità di gestione dell’innovazione </t>
  </si>
  <si>
    <t>Capacità di esercitare la leadership</t>
  </si>
  <si>
    <t>Contributo all’integrazione e alla cooperazione intersettoriale finalizzata ai risultati</t>
  </si>
  <si>
    <t>Utilizzo del tempo</t>
  </si>
  <si>
    <t>Apporto in termini di impegno</t>
  </si>
  <si>
    <t>TOTALE</t>
  </si>
  <si>
    <t>Segreteria</t>
  </si>
  <si>
    <r>
      <t xml:space="preserve">Collaborazione </t>
    </r>
    <r>
      <rPr>
        <sz val="10"/>
        <rFont val="Garamond"/>
        <family val="1"/>
      </rPr>
      <t>e</t>
    </r>
    <r>
      <rPr>
        <b/>
        <sz val="10"/>
        <rFont val="Garamond"/>
        <family val="1"/>
      </rPr>
      <t xml:space="preserve"> assistenza </t>
    </r>
    <r>
      <rPr>
        <sz val="10"/>
        <rFont val="Garamond"/>
        <family val="1"/>
      </rPr>
      <t>giuridico amm.va verso organi dell'ente</t>
    </r>
  </si>
  <si>
    <r>
      <t>Partecipazione</t>
    </r>
    <r>
      <rPr>
        <sz val="10"/>
        <rFont val="Garamond"/>
        <family val="1"/>
      </rPr>
      <t xml:space="preserve"> a riunioni di giunta e consiglio</t>
    </r>
  </si>
  <si>
    <r>
      <t xml:space="preserve">Verbalizzazione </t>
    </r>
    <r>
      <rPr>
        <sz val="10"/>
        <rFont val="Garamond"/>
        <family val="1"/>
      </rPr>
      <t>riunioni di giunta e consiglio</t>
    </r>
  </si>
  <si>
    <r>
      <t xml:space="preserve">Elaborazione </t>
    </r>
    <r>
      <rPr>
        <b/>
        <sz val="10"/>
        <rFont val="Garamond"/>
        <family val="1"/>
      </rPr>
      <t xml:space="preserve">attività normativa </t>
    </r>
    <r>
      <rPr>
        <sz val="10"/>
        <rFont val="Garamond"/>
        <family val="1"/>
      </rPr>
      <t>dell'ente</t>
    </r>
  </si>
  <si>
    <r>
      <t xml:space="preserve">Collaborazione e e sovrintendenza </t>
    </r>
    <r>
      <rPr>
        <sz val="10"/>
        <rFont val="Garamond"/>
        <family val="1"/>
      </rPr>
      <t>all'attività dei dirigenti</t>
    </r>
  </si>
  <si>
    <t>Manuale gestione protocollo</t>
  </si>
  <si>
    <t>Procedura per la gestione della violazione dati</t>
  </si>
  <si>
    <t>Determinazione indennità di risultato del segretario</t>
  </si>
  <si>
    <t>Comune di _____________</t>
  </si>
  <si>
    <t>Revisione codice di comportamento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</si>
</sst>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i/>
      <sz val="18"/>
      <color rgb="FFFF0000"/>
      <name val="Garamond"/>
      <family val="1"/>
    </font>
    <font>
      <sz val="11"/>
      <name val="Garamond"/>
      <family val="1"/>
    </font>
    <font>
      <b/>
      <sz val="18"/>
      <color indexed="12"/>
      <name val="Garamond"/>
      <family val="1"/>
    </font>
    <font>
      <b/>
      <sz val="11"/>
      <name val="Garamond"/>
      <family val="1"/>
    </font>
    <font>
      <b/>
      <i/>
      <sz val="12"/>
      <color indexed="12"/>
      <name val="Garamond"/>
      <family val="1"/>
    </font>
    <font>
      <b/>
      <sz val="12"/>
      <color indexed="21"/>
      <name val="Garamond"/>
      <family val="1"/>
    </font>
    <font>
      <b/>
      <sz val="14"/>
      <color theme="8" tint="-0.499984740745262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4"/>
      <color theme="8" tint="-0.49998474074526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0"/>
      <color theme="8" tint="-0.49998474074526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1"/>
      <color indexed="12"/>
      <name val="Garamond"/>
      <family val="1"/>
    </font>
    <font>
      <sz val="18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7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3" fillId="0" borderId="1" xfId="1" applyFont="1" applyBorder="1"/>
    <xf numFmtId="0" fontId="3" fillId="0" borderId="1" xfId="0" applyFont="1" applyBorder="1"/>
    <xf numFmtId="9" fontId="3" fillId="0" borderId="2" xfId="1" applyFont="1" applyBorder="1"/>
    <xf numFmtId="0" fontId="13" fillId="0" borderId="0" xfId="0" applyFont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3" fillId="7" borderId="1" xfId="1" applyFont="1" applyFill="1" applyBorder="1"/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7" borderId="2" xfId="1" applyFont="1" applyFill="1" applyBorder="1"/>
    <xf numFmtId="0" fontId="16" fillId="0" borderId="0" xfId="0" applyFont="1"/>
    <xf numFmtId="0" fontId="5" fillId="0" borderId="0" xfId="0" applyFont="1" applyAlignment="1">
      <alignment horizontal="center" vertical="center"/>
    </xf>
    <xf numFmtId="9" fontId="5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0" xfId="1" applyFont="1" applyBorder="1"/>
    <xf numFmtId="9" fontId="16" fillId="0" borderId="0" xfId="0" applyNumberFormat="1" applyFont="1"/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9" fontId="3" fillId="0" borderId="0" xfId="0" applyNumberFormat="1" applyFont="1"/>
    <xf numFmtId="9" fontId="11" fillId="5" borderId="4" xfId="0" applyNumberFormat="1" applyFont="1" applyFill="1" applyBorder="1" applyAlignment="1">
      <alignment wrapText="1"/>
    </xf>
    <xf numFmtId="0" fontId="3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9" fontId="8" fillId="5" borderId="12" xfId="0" applyNumberFormat="1" applyFont="1" applyFill="1" applyBorder="1" applyAlignment="1">
      <alignment horizontal="center" vertical="center"/>
    </xf>
    <xf numFmtId="9" fontId="11" fillId="5" borderId="13" xfId="0" applyNumberFormat="1" applyFont="1" applyFill="1" applyBorder="1"/>
    <xf numFmtId="9" fontId="11" fillId="5" borderId="14" xfId="0" applyNumberFormat="1" applyFont="1" applyFill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9" fontId="8" fillId="5" borderId="13" xfId="0" applyNumberFormat="1" applyFont="1" applyFill="1" applyBorder="1" applyAlignment="1">
      <alignment horizontal="center" vertical="center" wrapText="1"/>
    </xf>
    <xf numFmtId="9" fontId="11" fillId="5" borderId="13" xfId="0" applyNumberFormat="1" applyFont="1" applyFill="1" applyBorder="1" applyAlignment="1">
      <alignment wrapText="1"/>
    </xf>
    <xf numFmtId="0" fontId="14" fillId="5" borderId="14" xfId="0" applyFont="1" applyFill="1" applyBorder="1" applyAlignment="1">
      <alignment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9" fontId="12" fillId="0" borderId="24" xfId="0" applyNumberFormat="1" applyFont="1" applyBorder="1" applyAlignment="1">
      <alignment horizontal="center" vertical="center" wrapText="1"/>
    </xf>
    <xf numFmtId="9" fontId="10" fillId="0" borderId="25" xfId="0" applyNumberFormat="1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wrapText="1"/>
    </xf>
    <xf numFmtId="0" fontId="16" fillId="0" borderId="8" xfId="0" applyFont="1" applyBorder="1" applyAlignment="1">
      <alignment horizontal="right" wrapText="1"/>
    </xf>
    <xf numFmtId="9" fontId="5" fillId="0" borderId="9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2" fillId="6" borderId="30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2" fontId="3" fillId="8" borderId="1" xfId="0" applyNumberFormat="1" applyFont="1" applyFill="1" applyBorder="1"/>
    <xf numFmtId="2" fontId="3" fillId="8" borderId="2" xfId="0" applyNumberFormat="1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workbookViewId="0">
      <selection activeCell="K19" sqref="K19"/>
    </sheetView>
  </sheetViews>
  <sheetFormatPr defaultColWidth="8.77734375" defaultRowHeight="14.4" x14ac:dyDescent="0.3"/>
  <cols>
    <col min="1" max="1" width="30.6640625" style="1" customWidth="1"/>
    <col min="2" max="2" width="15.6640625" style="1" customWidth="1"/>
    <col min="3" max="3" width="20.6640625" style="1" customWidth="1"/>
    <col min="4" max="4" width="15.6640625" style="1" customWidth="1"/>
    <col min="5" max="5" width="40.77734375" style="1" customWidth="1"/>
    <col min="6" max="8" width="15.6640625" style="1" customWidth="1"/>
    <col min="9" max="16384" width="8.77734375" style="1"/>
  </cols>
  <sheetData>
    <row r="1" spans="1:8" ht="28.8" customHeight="1" x14ac:dyDescent="0.45">
      <c r="A1" s="60" t="s">
        <v>35</v>
      </c>
      <c r="B1" s="60"/>
      <c r="C1" s="60"/>
      <c r="D1" s="60"/>
      <c r="E1" s="60"/>
      <c r="F1" s="60"/>
      <c r="G1" s="60"/>
      <c r="H1" s="60"/>
    </row>
    <row r="2" spans="1:8" ht="30" customHeight="1" x14ac:dyDescent="0.3">
      <c r="A2" s="61" t="s">
        <v>34</v>
      </c>
      <c r="B2" s="62"/>
      <c r="C2" s="62"/>
      <c r="D2" s="62"/>
      <c r="E2" s="62"/>
      <c r="F2" s="62"/>
      <c r="G2" s="62"/>
      <c r="H2" s="63"/>
    </row>
    <row r="3" spans="1:8" ht="23.4" x14ac:dyDescent="0.45">
      <c r="A3" s="2"/>
      <c r="B3" s="2"/>
      <c r="C3" s="2"/>
      <c r="D3" s="2"/>
      <c r="E3" s="2"/>
      <c r="F3" s="2"/>
      <c r="G3" s="2"/>
      <c r="H3" s="2"/>
    </row>
    <row r="4" spans="1:8" ht="15" thickBot="1" x14ac:dyDescent="0.35"/>
    <row r="5" spans="1:8" ht="15" thickBot="1" x14ac:dyDescent="0.35">
      <c r="A5" s="3" t="s">
        <v>11</v>
      </c>
      <c r="B5" s="72"/>
      <c r="C5" s="73"/>
    </row>
    <row r="6" spans="1:8" x14ac:dyDescent="0.3">
      <c r="A6" s="3"/>
      <c r="B6" s="4"/>
      <c r="C6" s="4"/>
    </row>
    <row r="7" spans="1:8" ht="15" thickBot="1" x14ac:dyDescent="0.35"/>
    <row r="8" spans="1:8" ht="15" thickBot="1" x14ac:dyDescent="0.35">
      <c r="A8" s="3" t="s">
        <v>12</v>
      </c>
      <c r="B8" s="5"/>
    </row>
    <row r="9" spans="1:8" x14ac:dyDescent="0.3">
      <c r="A9" s="3"/>
      <c r="B9" s="4"/>
    </row>
    <row r="11" spans="1:8" ht="15.6" x14ac:dyDescent="0.3">
      <c r="A11" s="6" t="s">
        <v>17</v>
      </c>
    </row>
    <row r="12" spans="1:8" ht="15" thickBot="1" x14ac:dyDescent="0.35"/>
    <row r="13" spans="1:8" s="8" customFormat="1" ht="18.75" customHeight="1" thickTop="1" x14ac:dyDescent="0.25">
      <c r="A13" s="47" t="s">
        <v>1</v>
      </c>
      <c r="B13" s="7" t="s">
        <v>3</v>
      </c>
      <c r="C13" s="59" t="s">
        <v>4</v>
      </c>
      <c r="D13" s="59"/>
      <c r="E13" s="59"/>
      <c r="F13" s="7" t="s">
        <v>3</v>
      </c>
      <c r="G13" s="7" t="s">
        <v>0</v>
      </c>
      <c r="H13" s="38">
        <f>(F14*G14+F15*G15+F16*G16+F17*G17+F18*G18)*0.004</f>
        <v>0.4</v>
      </c>
    </row>
    <row r="14" spans="1:8" ht="17.25" customHeight="1" x14ac:dyDescent="0.3">
      <c r="A14" s="48"/>
      <c r="B14" s="64">
        <v>0.4</v>
      </c>
      <c r="C14" s="74" t="s">
        <v>27</v>
      </c>
      <c r="D14" s="75"/>
      <c r="E14" s="76"/>
      <c r="F14" s="9">
        <v>0.3</v>
      </c>
      <c r="G14" s="10">
        <v>100</v>
      </c>
      <c r="H14" s="39"/>
    </row>
    <row r="15" spans="1:8" ht="17.25" customHeight="1" x14ac:dyDescent="0.3">
      <c r="A15" s="48"/>
      <c r="B15" s="64"/>
      <c r="C15" s="74" t="s">
        <v>28</v>
      </c>
      <c r="D15" s="75"/>
      <c r="E15" s="76"/>
      <c r="F15" s="9">
        <v>0.1</v>
      </c>
      <c r="G15" s="10">
        <v>100</v>
      </c>
      <c r="H15" s="39"/>
    </row>
    <row r="16" spans="1:8" ht="17.25" customHeight="1" x14ac:dyDescent="0.3">
      <c r="A16" s="48"/>
      <c r="B16" s="64"/>
      <c r="C16" s="74" t="s">
        <v>29</v>
      </c>
      <c r="D16" s="75"/>
      <c r="E16" s="76"/>
      <c r="F16" s="9">
        <v>0.1</v>
      </c>
      <c r="G16" s="10">
        <v>100</v>
      </c>
      <c r="H16" s="39"/>
    </row>
    <row r="17" spans="1:8" ht="17.25" customHeight="1" x14ac:dyDescent="0.3">
      <c r="A17" s="48"/>
      <c r="B17" s="64"/>
      <c r="C17" s="66" t="s">
        <v>30</v>
      </c>
      <c r="D17" s="67"/>
      <c r="E17" s="68"/>
      <c r="F17" s="9">
        <v>0.2</v>
      </c>
      <c r="G17" s="10">
        <v>100</v>
      </c>
      <c r="H17" s="39"/>
    </row>
    <row r="18" spans="1:8" ht="17.25" customHeight="1" thickBot="1" x14ac:dyDescent="0.35">
      <c r="A18" s="49"/>
      <c r="B18" s="65"/>
      <c r="C18" s="69" t="s">
        <v>31</v>
      </c>
      <c r="D18" s="70"/>
      <c r="E18" s="71"/>
      <c r="F18" s="11">
        <v>0.3</v>
      </c>
      <c r="G18" s="10">
        <v>100</v>
      </c>
      <c r="H18" s="40"/>
    </row>
    <row r="19" spans="1:8" s="12" customFormat="1" ht="18.75" customHeight="1" thickTop="1" x14ac:dyDescent="0.25">
      <c r="A19" s="80" t="s">
        <v>2</v>
      </c>
      <c r="B19" s="50">
        <v>0.3</v>
      </c>
      <c r="C19" s="7" t="s">
        <v>5</v>
      </c>
      <c r="D19" s="7" t="s">
        <v>3</v>
      </c>
      <c r="E19" s="7" t="s">
        <v>6</v>
      </c>
      <c r="F19" s="7" t="s">
        <v>3</v>
      </c>
      <c r="G19" s="7" t="s">
        <v>0</v>
      </c>
      <c r="H19" s="38">
        <v>0.3</v>
      </c>
    </row>
    <row r="20" spans="1:8" x14ac:dyDescent="0.3">
      <c r="A20" s="81"/>
      <c r="B20" s="51"/>
      <c r="C20" s="79" t="s">
        <v>26</v>
      </c>
      <c r="D20" s="13">
        <v>0.64</v>
      </c>
      <c r="E20" s="77" t="s">
        <v>36</v>
      </c>
      <c r="F20" s="14">
        <v>0.64</v>
      </c>
      <c r="G20" s="10">
        <v>100</v>
      </c>
      <c r="H20" s="39"/>
    </row>
    <row r="21" spans="1:8" x14ac:dyDescent="0.3">
      <c r="A21" s="81"/>
      <c r="B21" s="51"/>
      <c r="C21" s="79" t="s">
        <v>26</v>
      </c>
      <c r="D21" s="15">
        <v>0.64</v>
      </c>
      <c r="E21" s="77" t="s">
        <v>32</v>
      </c>
      <c r="F21" s="14">
        <v>0.64</v>
      </c>
      <c r="G21" s="10">
        <v>100</v>
      </c>
      <c r="H21" s="39"/>
    </row>
    <row r="22" spans="1:8" ht="15" thickBot="1" x14ac:dyDescent="0.35">
      <c r="A22" s="82"/>
      <c r="B22" s="52"/>
      <c r="C22" s="79" t="s">
        <v>26</v>
      </c>
      <c r="D22" s="16">
        <v>0.3</v>
      </c>
      <c r="E22" s="78" t="s">
        <v>33</v>
      </c>
      <c r="F22" s="17">
        <v>0.3</v>
      </c>
      <c r="G22" s="10">
        <v>100</v>
      </c>
      <c r="H22" s="40"/>
    </row>
    <row r="23" spans="1:8" ht="18.75" customHeight="1" thickTop="1" x14ac:dyDescent="0.3">
      <c r="A23" s="41" t="s">
        <v>1</v>
      </c>
      <c r="B23" s="56">
        <v>0.3</v>
      </c>
      <c r="C23" s="59" t="s">
        <v>18</v>
      </c>
      <c r="D23" s="59"/>
      <c r="E23" s="59"/>
      <c r="F23" s="7" t="s">
        <v>3</v>
      </c>
      <c r="G23" s="7" t="s">
        <v>0</v>
      </c>
      <c r="H23" s="44">
        <f>(F24*G24+F25*G25+F26*G26+F27*G27+F28*G28+F29*G29)*0.003</f>
        <v>0.3</v>
      </c>
    </row>
    <row r="24" spans="1:8" ht="14.25" customHeight="1" x14ac:dyDescent="0.3">
      <c r="A24" s="42"/>
      <c r="B24" s="57"/>
      <c r="C24" s="34" t="s">
        <v>19</v>
      </c>
      <c r="D24" s="35"/>
      <c r="E24" s="35"/>
      <c r="F24" s="9">
        <v>0.2</v>
      </c>
      <c r="G24" s="10">
        <v>100</v>
      </c>
      <c r="H24" s="45"/>
    </row>
    <row r="25" spans="1:8" ht="14.25" customHeight="1" x14ac:dyDescent="0.3">
      <c r="A25" s="42"/>
      <c r="B25" s="57"/>
      <c r="C25" s="34" t="s">
        <v>20</v>
      </c>
      <c r="D25" s="35"/>
      <c r="E25" s="36"/>
      <c r="F25" s="9">
        <v>0.1</v>
      </c>
      <c r="G25" s="10">
        <v>100</v>
      </c>
      <c r="H25" s="45"/>
    </row>
    <row r="26" spans="1:8" ht="14.25" customHeight="1" x14ac:dyDescent="0.3">
      <c r="A26" s="42"/>
      <c r="B26" s="57"/>
      <c r="C26" s="34" t="s">
        <v>21</v>
      </c>
      <c r="D26" s="35"/>
      <c r="E26" s="35"/>
      <c r="F26" s="9">
        <v>0.15</v>
      </c>
      <c r="G26" s="10">
        <v>100</v>
      </c>
      <c r="H26" s="45"/>
    </row>
    <row r="27" spans="1:8" ht="14.25" customHeight="1" x14ac:dyDescent="0.3">
      <c r="A27" s="42"/>
      <c r="B27" s="57"/>
      <c r="C27" s="34" t="s">
        <v>22</v>
      </c>
      <c r="D27" s="35"/>
      <c r="E27" s="35"/>
      <c r="F27" s="9">
        <v>0.15</v>
      </c>
      <c r="G27" s="10">
        <v>100</v>
      </c>
      <c r="H27" s="45"/>
    </row>
    <row r="28" spans="1:8" ht="14.25" customHeight="1" x14ac:dyDescent="0.3">
      <c r="A28" s="42"/>
      <c r="B28" s="57"/>
      <c r="C28" s="34" t="s">
        <v>23</v>
      </c>
      <c r="D28" s="35"/>
      <c r="E28" s="35"/>
      <c r="F28" s="9">
        <v>0.2</v>
      </c>
      <c r="G28" s="10">
        <v>100</v>
      </c>
      <c r="H28" s="45"/>
    </row>
    <row r="29" spans="1:8" ht="15" customHeight="1" thickBot="1" x14ac:dyDescent="0.35">
      <c r="A29" s="43"/>
      <c r="B29" s="58"/>
      <c r="C29" s="32" t="s">
        <v>24</v>
      </c>
      <c r="D29" s="33"/>
      <c r="E29" s="33"/>
      <c r="F29" s="11">
        <v>0.2</v>
      </c>
      <c r="G29" s="10">
        <v>100</v>
      </c>
      <c r="H29" s="46"/>
    </row>
    <row r="30" spans="1:8" s="18" customFormat="1" ht="30" customHeight="1" thickTop="1" thickBot="1" x14ac:dyDescent="0.4">
      <c r="A30" s="53" t="s">
        <v>25</v>
      </c>
      <c r="B30" s="54"/>
      <c r="C30" s="54"/>
      <c r="D30" s="54"/>
      <c r="E30" s="54"/>
      <c r="F30" s="54"/>
      <c r="G30" s="55"/>
      <c r="H30" s="31">
        <f>H13+H19+H23</f>
        <v>1</v>
      </c>
    </row>
    <row r="31" spans="1:8" ht="15" customHeight="1" thickTop="1" x14ac:dyDescent="0.35">
      <c r="A31" s="19"/>
      <c r="B31" s="20"/>
      <c r="C31" s="21"/>
      <c r="D31" s="22"/>
      <c r="F31" s="23"/>
      <c r="H31" s="24"/>
    </row>
    <row r="33" spans="1:5" x14ac:dyDescent="0.3">
      <c r="A33" s="4"/>
      <c r="B33" s="4"/>
      <c r="C33" s="4"/>
      <c r="D33" s="4"/>
    </row>
    <row r="34" spans="1:5" x14ac:dyDescent="0.3">
      <c r="A34" s="37" t="s">
        <v>7</v>
      </c>
      <c r="B34" s="37"/>
      <c r="C34" s="37"/>
      <c r="D34" s="37"/>
      <c r="E34" s="37"/>
    </row>
    <row r="36" spans="1:5" x14ac:dyDescent="0.3">
      <c r="A36" s="1" t="s">
        <v>8</v>
      </c>
      <c r="B36" s="25"/>
      <c r="C36" s="26"/>
    </row>
    <row r="37" spans="1:5" x14ac:dyDescent="0.3">
      <c r="C37" s="4"/>
    </row>
    <row r="38" spans="1:5" x14ac:dyDescent="0.3">
      <c r="A38" s="1" t="s">
        <v>9</v>
      </c>
      <c r="C38" s="27"/>
    </row>
    <row r="39" spans="1:5" x14ac:dyDescent="0.3">
      <c r="C39" s="4"/>
    </row>
    <row r="40" spans="1:5" x14ac:dyDescent="0.3">
      <c r="A40" s="1" t="s">
        <v>10</v>
      </c>
      <c r="C40" s="28">
        <f>C36*C38</f>
        <v>0</v>
      </c>
    </row>
    <row r="41" spans="1:5" x14ac:dyDescent="0.3">
      <c r="C41" s="29"/>
    </row>
    <row r="43" spans="1:5" ht="15.6" x14ac:dyDescent="0.3">
      <c r="A43" s="6"/>
    </row>
    <row r="61" spans="1:4" x14ac:dyDescent="0.3">
      <c r="B61" s="1" t="s">
        <v>15</v>
      </c>
      <c r="C61" s="1" t="s">
        <v>16</v>
      </c>
    </row>
    <row r="62" spans="1:4" x14ac:dyDescent="0.3">
      <c r="A62" s="1" t="s">
        <v>1</v>
      </c>
      <c r="B62" s="30">
        <f>H13*2</f>
        <v>0.8</v>
      </c>
      <c r="C62" s="30">
        <f>1-B62</f>
        <v>0.19999999999999996</v>
      </c>
      <c r="D62" s="30"/>
    </row>
    <row r="63" spans="1:4" x14ac:dyDescent="0.3">
      <c r="A63" s="1" t="s">
        <v>2</v>
      </c>
      <c r="B63" s="30">
        <f>H19*2</f>
        <v>0.6</v>
      </c>
      <c r="C63" s="30">
        <f>1-B63</f>
        <v>0.4</v>
      </c>
      <c r="D63" s="30"/>
    </row>
    <row r="64" spans="1:4" x14ac:dyDescent="0.3">
      <c r="A64" s="1" t="s">
        <v>13</v>
      </c>
      <c r="B64" s="30" t="e">
        <f>#REF!</f>
        <v>#REF!</v>
      </c>
      <c r="C64" s="30" t="e">
        <f>1-B64</f>
        <v>#REF!</v>
      </c>
      <c r="D64" s="30"/>
    </row>
    <row r="65" spans="1:4" x14ac:dyDescent="0.3">
      <c r="A65" s="1" t="s">
        <v>14</v>
      </c>
      <c r="B65" s="30">
        <f>C38</f>
        <v>0</v>
      </c>
      <c r="C65" s="30">
        <f>1-B65</f>
        <v>1</v>
      </c>
      <c r="D65" s="30"/>
    </row>
  </sheetData>
  <mergeCells count="27">
    <mergeCell ref="A1:H1"/>
    <mergeCell ref="A2:H2"/>
    <mergeCell ref="B14:B18"/>
    <mergeCell ref="C17:E17"/>
    <mergeCell ref="C18:E18"/>
    <mergeCell ref="B5:C5"/>
    <mergeCell ref="H13:H18"/>
    <mergeCell ref="A13:A18"/>
    <mergeCell ref="C14:E14"/>
    <mergeCell ref="C15:E15"/>
    <mergeCell ref="C16:E16"/>
    <mergeCell ref="C13:E13"/>
    <mergeCell ref="C29:E29"/>
    <mergeCell ref="C25:E25"/>
    <mergeCell ref="A34:E34"/>
    <mergeCell ref="H19:H22"/>
    <mergeCell ref="A23:A29"/>
    <mergeCell ref="H23:H29"/>
    <mergeCell ref="A19:A22"/>
    <mergeCell ref="B19:B22"/>
    <mergeCell ref="A30:G30"/>
    <mergeCell ref="B23:B29"/>
    <mergeCell ref="C23:E23"/>
    <mergeCell ref="C24:E24"/>
    <mergeCell ref="C26:E26"/>
    <mergeCell ref="C27:E27"/>
    <mergeCell ref="C28:E28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Dott. Marco Rossi</dc:creator>
  <cp:lastModifiedBy>corsini cristina</cp:lastModifiedBy>
  <cp:lastPrinted>2021-04-15T08:18:54Z</cp:lastPrinted>
  <dcterms:created xsi:type="dcterms:W3CDTF">2002-10-31T13:28:53Z</dcterms:created>
  <dcterms:modified xsi:type="dcterms:W3CDTF">2024-09-21T14:11:46Z</dcterms:modified>
</cp:coreProperties>
</file>