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Segretario comunale\DELIBERAZIONI\GIUNTA\2022\PROPOSTA N.16 PTPCT\ALLEGATI OK PERRONE\"/>
    </mc:Choice>
  </mc:AlternateContent>
  <xr:revisionPtr revIDLastSave="0" documentId="8_{9ED339BB-D4DE-42B5-9FDE-089AF046C2E2}" xr6:coauthVersionLast="45" xr6:coauthVersionMax="45" xr10:uidLastSave="{00000000-0000-0000-0000-000000000000}"/>
  <bookViews>
    <workbookView xWindow="-120" yWindow="-120" windowWidth="19440" windowHeight="15000" activeTab="7" xr2:uid="{00000000-000D-0000-FFFF-FFFF00000000}"/>
  </bookViews>
  <sheets>
    <sheet name="Segretario Generale" sheetId="3" r:id="rId1"/>
    <sheet name="Tecnico" sheetId="6" r:id="rId2"/>
    <sheet name="Patrimonio" sheetId="7" r:id="rId3"/>
    <sheet name="Urbanistica" sheetId="13" r:id="rId4"/>
    <sheet name="Polizia Locale" sheetId="9" r:id="rId5"/>
    <sheet name="Amministrativo" sheetId="10" r:id="rId6"/>
    <sheet name="Demografici" sheetId="11" r:id="rId7"/>
    <sheet name="Tributi" sheetId="1" r:id="rId8"/>
    <sheet name="Foglio2" sheetId="2" state="hidden" r:id="rId9"/>
    <sheet name="Foglio1" sheetId="14" r:id="rId10"/>
  </sheets>
  <definedNames>
    <definedName name="valori">Foglio2!$A$1:$A$2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4" i="7" l="1"/>
  <c r="AB32" i="7"/>
  <c r="AB31" i="7"/>
  <c r="AB33" i="7" s="1"/>
  <c r="AB35" i="7" s="1"/>
  <c r="U34" i="1" l="1"/>
  <c r="U32" i="1"/>
  <c r="U31" i="1"/>
  <c r="U33" i="1" s="1"/>
  <c r="U35" i="1" s="1"/>
  <c r="AD34" i="11"/>
  <c r="AD32" i="11"/>
  <c r="AD31" i="11"/>
  <c r="AD33" i="11" s="1"/>
  <c r="AD35" i="11" s="1"/>
  <c r="AD34" i="9"/>
  <c r="AD32" i="9"/>
  <c r="AD31" i="9"/>
  <c r="AD33" i="9" s="1"/>
  <c r="Z34" i="13"/>
  <c r="Z32" i="13"/>
  <c r="Z31" i="13"/>
  <c r="Z34" i="6"/>
  <c r="Z32" i="6"/>
  <c r="Z31" i="6"/>
  <c r="AF34" i="10"/>
  <c r="AF32" i="10"/>
  <c r="AF31" i="10"/>
  <c r="AF33" i="10" s="1"/>
  <c r="AF35" i="10" s="1"/>
  <c r="T34" i="1"/>
  <c r="T32" i="1"/>
  <c r="T31" i="1"/>
  <c r="T33" i="1" s="1"/>
  <c r="Y34" i="13"/>
  <c r="Y32" i="13"/>
  <c r="Y31" i="13"/>
  <c r="X34" i="13"/>
  <c r="X32" i="13"/>
  <c r="X31" i="13"/>
  <c r="X33" i="13" s="1"/>
  <c r="X35" i="13" s="1"/>
  <c r="M31" i="1"/>
  <c r="M32" i="1"/>
  <c r="M34" i="1"/>
  <c r="Y33" i="13" l="1"/>
  <c r="Y35" i="13" s="1"/>
  <c r="Z33" i="13"/>
  <c r="Z35" i="13" s="1"/>
  <c r="T35" i="1"/>
  <c r="AD35" i="9"/>
  <c r="Z33" i="6"/>
  <c r="Z35" i="6" s="1"/>
  <c r="M33" i="1"/>
  <c r="M35" i="1" s="1"/>
  <c r="Y34" i="11" l="1"/>
  <c r="Y32" i="11"/>
  <c r="Y31" i="11"/>
  <c r="Y33" i="11" s="1"/>
  <c r="Y35" i="11" s="1"/>
  <c r="AB34" i="10"/>
  <c r="AB32" i="10"/>
  <c r="AB31" i="10"/>
  <c r="Z34" i="9"/>
  <c r="Z32" i="9"/>
  <c r="Z31" i="9"/>
  <c r="T34" i="13"/>
  <c r="T32" i="13"/>
  <c r="T31" i="13"/>
  <c r="X34" i="7"/>
  <c r="X32" i="7"/>
  <c r="X31" i="7"/>
  <c r="X33" i="7" s="1"/>
  <c r="X35" i="7" s="1"/>
  <c r="V34" i="6"/>
  <c r="V32" i="6"/>
  <c r="V31" i="6"/>
  <c r="V33" i="6" s="1"/>
  <c r="P34" i="1"/>
  <c r="P32" i="1"/>
  <c r="P31" i="1"/>
  <c r="AA34" i="11"/>
  <c r="Z34" i="11"/>
  <c r="AA32" i="11"/>
  <c r="Z32" i="11"/>
  <c r="AA31" i="11"/>
  <c r="Z31" i="11"/>
  <c r="Z33" i="11" s="1"/>
  <c r="AD34" i="10"/>
  <c r="AC34" i="10"/>
  <c r="AD32" i="10"/>
  <c r="AC32" i="10"/>
  <c r="AD31" i="10"/>
  <c r="AC31" i="10"/>
  <c r="AB34" i="9"/>
  <c r="AA34" i="9"/>
  <c r="AB32" i="9"/>
  <c r="AA32" i="9"/>
  <c r="AB31" i="9"/>
  <c r="AA31" i="9"/>
  <c r="AA33" i="9" s="1"/>
  <c r="V34" i="13"/>
  <c r="U34" i="13"/>
  <c r="V32" i="13"/>
  <c r="U32" i="13"/>
  <c r="V31" i="13"/>
  <c r="U31" i="13"/>
  <c r="Z34" i="7"/>
  <c r="Y34" i="7"/>
  <c r="Z32" i="7"/>
  <c r="Y32" i="7"/>
  <c r="Z31" i="7"/>
  <c r="Y31" i="7"/>
  <c r="Y33" i="7" s="1"/>
  <c r="X34" i="6"/>
  <c r="W34" i="6"/>
  <c r="X32" i="6"/>
  <c r="W32" i="6"/>
  <c r="X31" i="6"/>
  <c r="W31" i="6"/>
  <c r="R34" i="1"/>
  <c r="Q34" i="1"/>
  <c r="R32" i="1"/>
  <c r="Q32" i="1"/>
  <c r="R31" i="1"/>
  <c r="Q31" i="1"/>
  <c r="AB34" i="11"/>
  <c r="AB32" i="11"/>
  <c r="AB31" i="11"/>
  <c r="AB33" i="11" s="1"/>
  <c r="AE34" i="10"/>
  <c r="AE32" i="10"/>
  <c r="AE31" i="10"/>
  <c r="AC34" i="9"/>
  <c r="AC32" i="9"/>
  <c r="AC31" i="9"/>
  <c r="W34" i="13"/>
  <c r="W32" i="13"/>
  <c r="W31" i="13"/>
  <c r="AA34" i="7"/>
  <c r="AA32" i="7"/>
  <c r="AA31" i="7"/>
  <c r="AA33" i="7" s="1"/>
  <c r="Y34" i="6"/>
  <c r="Y32" i="6"/>
  <c r="Y31" i="6"/>
  <c r="S34" i="1"/>
  <c r="S32" i="1"/>
  <c r="S31" i="1"/>
  <c r="W34" i="11"/>
  <c r="W32" i="11"/>
  <c r="W31" i="11"/>
  <c r="W33" i="11" s="1"/>
  <c r="W35" i="11" s="1"/>
  <c r="Z34" i="10"/>
  <c r="Z32" i="10"/>
  <c r="Z31" i="10"/>
  <c r="W34" i="9"/>
  <c r="W32" i="9"/>
  <c r="W31" i="9"/>
  <c r="R34" i="13"/>
  <c r="R32" i="13"/>
  <c r="R31" i="13"/>
  <c r="V34" i="7"/>
  <c r="V32" i="7"/>
  <c r="V31" i="7"/>
  <c r="T34" i="6"/>
  <c r="T32" i="6"/>
  <c r="T31" i="6"/>
  <c r="V34" i="11"/>
  <c r="V32" i="11"/>
  <c r="V33" i="11" s="1"/>
  <c r="V31" i="11"/>
  <c r="X34" i="10"/>
  <c r="X32" i="10"/>
  <c r="X31" i="10"/>
  <c r="V34" i="9"/>
  <c r="V32" i="9"/>
  <c r="V31" i="9"/>
  <c r="Q34" i="13"/>
  <c r="Q32" i="13"/>
  <c r="Q31" i="13"/>
  <c r="U34" i="7"/>
  <c r="U32" i="7"/>
  <c r="U33" i="7" s="1"/>
  <c r="U31" i="7"/>
  <c r="S34" i="6"/>
  <c r="S32" i="6"/>
  <c r="S31" i="6"/>
  <c r="Q34" i="11"/>
  <c r="P34" i="11"/>
  <c r="Q32" i="11"/>
  <c r="P32" i="11"/>
  <c r="Q31" i="11"/>
  <c r="P31" i="11"/>
  <c r="V34" i="10"/>
  <c r="U34" i="10"/>
  <c r="V32" i="10"/>
  <c r="U32" i="10"/>
  <c r="V31" i="10"/>
  <c r="U31" i="10"/>
  <c r="T34" i="9"/>
  <c r="S34" i="9"/>
  <c r="T32" i="9"/>
  <c r="S32" i="9"/>
  <c r="T31" i="9"/>
  <c r="S31" i="9"/>
  <c r="O34" i="13"/>
  <c r="N34" i="13"/>
  <c r="O32" i="13"/>
  <c r="N32" i="13"/>
  <c r="O31" i="13"/>
  <c r="N31" i="13"/>
  <c r="S34" i="7"/>
  <c r="R34" i="7"/>
  <c r="S32" i="7"/>
  <c r="R32" i="7"/>
  <c r="S31" i="7"/>
  <c r="R31" i="7"/>
  <c r="Q34" i="6"/>
  <c r="P34" i="6"/>
  <c r="Q32" i="6"/>
  <c r="P32" i="6"/>
  <c r="Q31" i="6"/>
  <c r="Q33" i="6" s="1"/>
  <c r="Q35" i="6" s="1"/>
  <c r="P31" i="6"/>
  <c r="L34" i="1"/>
  <c r="K34" i="1"/>
  <c r="L32" i="1"/>
  <c r="K32" i="1"/>
  <c r="L31" i="1"/>
  <c r="K31" i="1"/>
  <c r="N34" i="11"/>
  <c r="N32" i="11"/>
  <c r="N31" i="11"/>
  <c r="T34" i="10"/>
  <c r="T32" i="10"/>
  <c r="T31" i="10"/>
  <c r="J34" i="9"/>
  <c r="J32" i="9"/>
  <c r="J31" i="9"/>
  <c r="J34" i="13"/>
  <c r="J32" i="13"/>
  <c r="J31" i="13"/>
  <c r="J34" i="7"/>
  <c r="J32" i="7"/>
  <c r="J31" i="7"/>
  <c r="L34" i="6"/>
  <c r="L32" i="6"/>
  <c r="L31" i="6"/>
  <c r="J34" i="1"/>
  <c r="J32" i="1"/>
  <c r="J31" i="1"/>
  <c r="M34" i="11"/>
  <c r="M32" i="11"/>
  <c r="M31" i="11"/>
  <c r="S34" i="10"/>
  <c r="S32" i="10"/>
  <c r="S31" i="10"/>
  <c r="I34" i="9"/>
  <c r="I32" i="9"/>
  <c r="I31" i="9"/>
  <c r="I34" i="13"/>
  <c r="I32" i="13"/>
  <c r="I31" i="13"/>
  <c r="I34" i="7"/>
  <c r="I32" i="7"/>
  <c r="I31" i="7"/>
  <c r="J34" i="6"/>
  <c r="J32" i="6"/>
  <c r="J31" i="6"/>
  <c r="I34" i="1"/>
  <c r="I32" i="1"/>
  <c r="I31" i="1"/>
  <c r="K34" i="11"/>
  <c r="K32" i="11"/>
  <c r="K31" i="11"/>
  <c r="P34" i="10"/>
  <c r="P32" i="10"/>
  <c r="P31" i="10"/>
  <c r="G34" i="9"/>
  <c r="G32" i="9"/>
  <c r="G31" i="9"/>
  <c r="G34" i="13"/>
  <c r="G32" i="13"/>
  <c r="G31" i="13"/>
  <c r="G34" i="7"/>
  <c r="G32" i="7"/>
  <c r="G31" i="7"/>
  <c r="H34" i="6"/>
  <c r="H32" i="6"/>
  <c r="H31" i="6"/>
  <c r="H33" i="6" s="1"/>
  <c r="G34" i="1"/>
  <c r="G32" i="1"/>
  <c r="G31" i="1"/>
  <c r="J34" i="11"/>
  <c r="J32" i="11"/>
  <c r="J31" i="11"/>
  <c r="O34" i="10"/>
  <c r="O32" i="10"/>
  <c r="O31" i="10"/>
  <c r="F34" i="9"/>
  <c r="F32" i="9"/>
  <c r="F31" i="9"/>
  <c r="F33" i="9" s="1"/>
  <c r="F34" i="13"/>
  <c r="F32" i="13"/>
  <c r="F31" i="13"/>
  <c r="F34" i="7"/>
  <c r="F32" i="7"/>
  <c r="F31" i="7"/>
  <c r="G34" i="6"/>
  <c r="G32" i="6"/>
  <c r="G31" i="6"/>
  <c r="F34" i="1"/>
  <c r="F32" i="1"/>
  <c r="F31" i="1"/>
  <c r="E34" i="11"/>
  <c r="D34" i="11"/>
  <c r="C34" i="11"/>
  <c r="E32" i="11"/>
  <c r="D32" i="11"/>
  <c r="C32" i="11"/>
  <c r="E31" i="11"/>
  <c r="D31" i="11"/>
  <c r="C31" i="11"/>
  <c r="E34" i="10"/>
  <c r="D34" i="10"/>
  <c r="C34" i="10"/>
  <c r="E32" i="10"/>
  <c r="D32" i="10"/>
  <c r="C32" i="10"/>
  <c r="E31" i="10"/>
  <c r="D31" i="10"/>
  <c r="C31" i="10"/>
  <c r="C33" i="10" s="1"/>
  <c r="E34" i="9"/>
  <c r="D34" i="9"/>
  <c r="C34" i="9"/>
  <c r="E32" i="9"/>
  <c r="D32" i="9"/>
  <c r="C32" i="9"/>
  <c r="E31" i="9"/>
  <c r="D31" i="9"/>
  <c r="D33" i="9" s="1"/>
  <c r="C31" i="9"/>
  <c r="E34" i="13"/>
  <c r="D34" i="13"/>
  <c r="C34" i="13"/>
  <c r="E32" i="13"/>
  <c r="D32" i="13"/>
  <c r="C32" i="13"/>
  <c r="E31" i="13"/>
  <c r="E33" i="13" s="1"/>
  <c r="D31" i="13"/>
  <c r="C31" i="13"/>
  <c r="E34" i="7"/>
  <c r="D34" i="7"/>
  <c r="C34" i="7"/>
  <c r="E32" i="7"/>
  <c r="D32" i="7"/>
  <c r="C32" i="7"/>
  <c r="E31" i="7"/>
  <c r="D31" i="7"/>
  <c r="C31" i="7"/>
  <c r="E34" i="6"/>
  <c r="D34" i="6"/>
  <c r="C34" i="6"/>
  <c r="E32" i="6"/>
  <c r="D32" i="6"/>
  <c r="C32" i="6"/>
  <c r="E31" i="6"/>
  <c r="D31" i="6"/>
  <c r="D33" i="6" s="1"/>
  <c r="D35" i="6" s="1"/>
  <c r="C31" i="6"/>
  <c r="E34" i="1"/>
  <c r="D34" i="1"/>
  <c r="C34" i="1"/>
  <c r="E32" i="1"/>
  <c r="D32" i="1"/>
  <c r="C32" i="1"/>
  <c r="E31" i="1"/>
  <c r="D31" i="1"/>
  <c r="C31" i="1"/>
  <c r="G33" i="13" l="1"/>
  <c r="P33" i="6"/>
  <c r="P35" i="6" s="1"/>
  <c r="U33" i="10"/>
  <c r="U35" i="10" s="1"/>
  <c r="S33" i="6"/>
  <c r="S35" i="6" s="1"/>
  <c r="U35" i="7"/>
  <c r="V35" i="11"/>
  <c r="V33" i="13"/>
  <c r="V35" i="13" s="1"/>
  <c r="AD33" i="10"/>
  <c r="AD35" i="10" s="1"/>
  <c r="W33" i="9"/>
  <c r="W35" i="9" s="1"/>
  <c r="AE33" i="10"/>
  <c r="AE35" i="10" s="1"/>
  <c r="AA35" i="9"/>
  <c r="Z35" i="11"/>
  <c r="E33" i="11"/>
  <c r="E35" i="11" s="1"/>
  <c r="Q33" i="1"/>
  <c r="Q35" i="1" s="1"/>
  <c r="O33" i="10"/>
  <c r="O35" i="10" s="1"/>
  <c r="D33" i="10"/>
  <c r="D35" i="10" s="1"/>
  <c r="V33" i="10"/>
  <c r="V35" i="10" s="1"/>
  <c r="P33" i="10"/>
  <c r="P35" i="10" s="1"/>
  <c r="Z33" i="10"/>
  <c r="Z35" i="10" s="1"/>
  <c r="AB33" i="10"/>
  <c r="AB35" i="10" s="1"/>
  <c r="D33" i="11"/>
  <c r="D35" i="11" s="1"/>
  <c r="J33" i="11"/>
  <c r="J35" i="11" s="1"/>
  <c r="I33" i="9"/>
  <c r="I35" i="9" s="1"/>
  <c r="T33" i="10"/>
  <c r="T35" i="10" s="1"/>
  <c r="X33" i="10"/>
  <c r="X35" i="10" s="1"/>
  <c r="AC33" i="9"/>
  <c r="AC35" i="9" s="1"/>
  <c r="D33" i="13"/>
  <c r="C33" i="9"/>
  <c r="C35" i="9" s="1"/>
  <c r="F35" i="9"/>
  <c r="H35" i="6"/>
  <c r="K33" i="11"/>
  <c r="K35" i="11" s="1"/>
  <c r="I33" i="7"/>
  <c r="I35" i="7" s="1"/>
  <c r="J33" i="9"/>
  <c r="J35" i="9" s="1"/>
  <c r="R33" i="7"/>
  <c r="R35" i="7" s="1"/>
  <c r="S33" i="9"/>
  <c r="S35" i="9" s="1"/>
  <c r="P33" i="11"/>
  <c r="P35" i="11" s="1"/>
  <c r="V33" i="9"/>
  <c r="V35" i="9" s="1"/>
  <c r="AB35" i="11"/>
  <c r="AB33" i="9"/>
  <c r="AB35" i="9" s="1"/>
  <c r="AA33" i="11"/>
  <c r="AA35" i="11" s="1"/>
  <c r="V35" i="6"/>
  <c r="E33" i="10"/>
  <c r="E35" i="10" s="1"/>
  <c r="D35" i="9"/>
  <c r="C35" i="10"/>
  <c r="G33" i="9"/>
  <c r="G35" i="9" s="1"/>
  <c r="S33" i="10"/>
  <c r="S35" i="10" s="1"/>
  <c r="M33" i="11"/>
  <c r="M35" i="11" s="1"/>
  <c r="N33" i="11"/>
  <c r="N35" i="11" s="1"/>
  <c r="T33" i="9"/>
  <c r="T35" i="9" s="1"/>
  <c r="Q33" i="11"/>
  <c r="Q35" i="11" s="1"/>
  <c r="Y33" i="6"/>
  <c r="Y35" i="6" s="1"/>
  <c r="W33" i="6"/>
  <c r="W35" i="6" s="1"/>
  <c r="AC33" i="10"/>
  <c r="AC35" i="10" s="1"/>
  <c r="Z33" i="9"/>
  <c r="Z35" i="9" s="1"/>
  <c r="X33" i="6"/>
  <c r="X35" i="6" s="1"/>
  <c r="J33" i="6"/>
  <c r="J35" i="6" s="1"/>
  <c r="T33" i="6"/>
  <c r="T35" i="6" s="1"/>
  <c r="G33" i="6"/>
  <c r="G35" i="6" s="1"/>
  <c r="L33" i="6"/>
  <c r="L35" i="6" s="1"/>
  <c r="R33" i="13"/>
  <c r="R35" i="13" s="1"/>
  <c r="E35" i="13"/>
  <c r="D33" i="7"/>
  <c r="F33" i="13"/>
  <c r="F35" i="13" s="1"/>
  <c r="D35" i="13"/>
  <c r="S33" i="7"/>
  <c r="S35" i="7" s="1"/>
  <c r="D35" i="7"/>
  <c r="Y35" i="7"/>
  <c r="I33" i="13"/>
  <c r="I35" i="13" s="1"/>
  <c r="G33" i="7"/>
  <c r="G35" i="7" s="1"/>
  <c r="F33" i="1"/>
  <c r="F35" i="1" s="1"/>
  <c r="K33" i="1"/>
  <c r="K35" i="1" s="1"/>
  <c r="I33" i="1"/>
  <c r="I35" i="1" s="1"/>
  <c r="G33" i="1"/>
  <c r="G35" i="1" s="1"/>
  <c r="L33" i="1"/>
  <c r="L35" i="1" s="1"/>
  <c r="S33" i="1"/>
  <c r="S35" i="1" s="1"/>
  <c r="P33" i="1"/>
  <c r="P35" i="1" s="1"/>
  <c r="J33" i="1"/>
  <c r="J35" i="1" s="1"/>
  <c r="R33" i="1"/>
  <c r="R35" i="1" s="1"/>
  <c r="C33" i="13"/>
  <c r="C35" i="13" s="1"/>
  <c r="J33" i="13"/>
  <c r="J35" i="13" s="1"/>
  <c r="T33" i="13"/>
  <c r="T35" i="13" s="1"/>
  <c r="G35" i="13"/>
  <c r="N33" i="13"/>
  <c r="N35" i="13" s="1"/>
  <c r="W33" i="13"/>
  <c r="W35" i="13" s="1"/>
  <c r="O33" i="13"/>
  <c r="O35" i="13" s="1"/>
  <c r="Q33" i="13"/>
  <c r="Q35" i="13" s="1"/>
  <c r="U33" i="13"/>
  <c r="U35" i="13" s="1"/>
  <c r="E33" i="7"/>
  <c r="E35" i="7" s="1"/>
  <c r="C33" i="7"/>
  <c r="C35" i="7" s="1"/>
  <c r="J33" i="7"/>
  <c r="J35" i="7" s="1"/>
  <c r="V33" i="7"/>
  <c r="V35" i="7" s="1"/>
  <c r="AA35" i="7"/>
  <c r="Z33" i="7"/>
  <c r="Z35" i="7" s="1"/>
  <c r="F33" i="7"/>
  <c r="F35" i="7" s="1"/>
  <c r="E33" i="9"/>
  <c r="E35" i="9" s="1"/>
  <c r="C33" i="11"/>
  <c r="C35" i="11" s="1"/>
  <c r="E33" i="6"/>
  <c r="E35" i="6" s="1"/>
  <c r="C33" i="6"/>
  <c r="C35" i="6" s="1"/>
  <c r="D33" i="1"/>
  <c r="D35" i="1" s="1"/>
  <c r="E33" i="1"/>
  <c r="E35" i="1" s="1"/>
  <c r="C33" i="1"/>
  <c r="C35" i="1" s="1"/>
  <c r="R34" i="11"/>
  <c r="R32" i="11"/>
  <c r="R31" i="11"/>
  <c r="AC34" i="11"/>
  <c r="AC32" i="11"/>
  <c r="AC31" i="11"/>
  <c r="W34" i="3"/>
  <c r="W32" i="3"/>
  <c r="W31" i="3"/>
  <c r="V34" i="3"/>
  <c r="U34" i="3"/>
  <c r="T34" i="3"/>
  <c r="V32" i="3"/>
  <c r="U32" i="3"/>
  <c r="T32" i="3"/>
  <c r="V31" i="3"/>
  <c r="U31" i="3"/>
  <c r="U33" i="3" s="1"/>
  <c r="T31" i="3"/>
  <c r="S34" i="3"/>
  <c r="S32" i="3"/>
  <c r="S31" i="3"/>
  <c r="X34" i="11"/>
  <c r="X32" i="11"/>
  <c r="X31" i="11"/>
  <c r="AA34" i="10"/>
  <c r="AA32" i="10"/>
  <c r="AA31" i="10"/>
  <c r="Y34" i="9"/>
  <c r="Y32" i="9"/>
  <c r="Y31" i="9"/>
  <c r="S34" i="13"/>
  <c r="S32" i="13"/>
  <c r="S31" i="13"/>
  <c r="W34" i="7"/>
  <c r="W32" i="7"/>
  <c r="W31" i="7"/>
  <c r="U34" i="6"/>
  <c r="U32" i="6"/>
  <c r="U31" i="6"/>
  <c r="O34" i="1"/>
  <c r="O32" i="1"/>
  <c r="O31" i="1"/>
  <c r="R34" i="3"/>
  <c r="R32" i="3"/>
  <c r="R31" i="3"/>
  <c r="X34" i="9"/>
  <c r="X32" i="9"/>
  <c r="X31" i="9"/>
  <c r="N34" i="1"/>
  <c r="N32" i="1"/>
  <c r="N31" i="1"/>
  <c r="Q34" i="3"/>
  <c r="Q32" i="3"/>
  <c r="Q31" i="3"/>
  <c r="Y34" i="10"/>
  <c r="Y32" i="10"/>
  <c r="Y31" i="10"/>
  <c r="P34" i="3"/>
  <c r="P32" i="3"/>
  <c r="P31" i="3"/>
  <c r="O34" i="3"/>
  <c r="O32" i="3"/>
  <c r="O31" i="3"/>
  <c r="U34" i="11"/>
  <c r="U32" i="11"/>
  <c r="U31" i="11"/>
  <c r="W34" i="10"/>
  <c r="W32" i="10"/>
  <c r="W31" i="10"/>
  <c r="U34" i="9"/>
  <c r="U32" i="9"/>
  <c r="U31" i="9"/>
  <c r="P34" i="13"/>
  <c r="P32" i="13"/>
  <c r="P31" i="13"/>
  <c r="T34" i="7"/>
  <c r="T32" i="7"/>
  <c r="T31" i="7"/>
  <c r="R34" i="6"/>
  <c r="R32" i="6"/>
  <c r="R31" i="6"/>
  <c r="T34" i="11"/>
  <c r="S34" i="11"/>
  <c r="T32" i="11"/>
  <c r="S32" i="11"/>
  <c r="T31" i="11"/>
  <c r="S31" i="11"/>
  <c r="O34" i="11"/>
  <c r="O32" i="11"/>
  <c r="O31" i="11"/>
  <c r="R34" i="9"/>
  <c r="Q34" i="9"/>
  <c r="P34" i="9"/>
  <c r="R32" i="9"/>
  <c r="Q32" i="9"/>
  <c r="P32" i="9"/>
  <c r="R31" i="9"/>
  <c r="Q31" i="9"/>
  <c r="P31" i="9"/>
  <c r="M34" i="13"/>
  <c r="L34" i="13"/>
  <c r="K34" i="13"/>
  <c r="H34" i="13"/>
  <c r="M32" i="13"/>
  <c r="L32" i="13"/>
  <c r="K32" i="13"/>
  <c r="H32" i="13"/>
  <c r="M31" i="13"/>
  <c r="L31" i="13"/>
  <c r="K31" i="13"/>
  <c r="H31" i="13"/>
  <c r="N34" i="3"/>
  <c r="M34" i="3"/>
  <c r="L34" i="3"/>
  <c r="N32" i="3"/>
  <c r="M32" i="3"/>
  <c r="L32" i="3"/>
  <c r="N31" i="3"/>
  <c r="M31" i="3"/>
  <c r="L31" i="3"/>
  <c r="Q34" i="7"/>
  <c r="Q32" i="7"/>
  <c r="Q31" i="7"/>
  <c r="P34" i="7"/>
  <c r="O34" i="7"/>
  <c r="P32" i="7"/>
  <c r="O32" i="7"/>
  <c r="P31" i="7"/>
  <c r="O31" i="7"/>
  <c r="N34" i="7"/>
  <c r="M34" i="7"/>
  <c r="L34" i="7"/>
  <c r="K34" i="7"/>
  <c r="N32" i="7"/>
  <c r="M32" i="7"/>
  <c r="L32" i="7"/>
  <c r="K32" i="7"/>
  <c r="N31" i="7"/>
  <c r="M31" i="7"/>
  <c r="L31" i="7"/>
  <c r="K31" i="7"/>
  <c r="O34" i="9"/>
  <c r="N34" i="9"/>
  <c r="M34" i="9"/>
  <c r="L34" i="9"/>
  <c r="O32" i="9"/>
  <c r="N32" i="9"/>
  <c r="M32" i="9"/>
  <c r="L32" i="9"/>
  <c r="O31" i="9"/>
  <c r="O33" i="9" s="1"/>
  <c r="N31" i="9"/>
  <c r="N33" i="9" s="1"/>
  <c r="M31" i="9"/>
  <c r="L31" i="9"/>
  <c r="L33" i="9" s="1"/>
  <c r="O34" i="6"/>
  <c r="N34" i="6"/>
  <c r="M34" i="6"/>
  <c r="O32" i="6"/>
  <c r="N32" i="6"/>
  <c r="M32" i="6"/>
  <c r="O31" i="6"/>
  <c r="N31" i="6"/>
  <c r="M31" i="6"/>
  <c r="R34" i="10"/>
  <c r="R32" i="10"/>
  <c r="R31" i="10"/>
  <c r="L34" i="11"/>
  <c r="L32" i="11"/>
  <c r="L31" i="11"/>
  <c r="Q34" i="10"/>
  <c r="Q32" i="10"/>
  <c r="Q31" i="10"/>
  <c r="N34" i="10"/>
  <c r="M34" i="10"/>
  <c r="L34" i="10"/>
  <c r="N32" i="10"/>
  <c r="M32" i="10"/>
  <c r="L32" i="10"/>
  <c r="N31" i="10"/>
  <c r="M31" i="10"/>
  <c r="L31" i="10"/>
  <c r="K34" i="10"/>
  <c r="J34" i="10"/>
  <c r="I34" i="10"/>
  <c r="K32" i="10"/>
  <c r="J32" i="10"/>
  <c r="I32" i="10"/>
  <c r="K31" i="10"/>
  <c r="J31" i="10"/>
  <c r="I31" i="10"/>
  <c r="I34" i="11"/>
  <c r="H34" i="11"/>
  <c r="G34" i="11"/>
  <c r="F34" i="11"/>
  <c r="I32" i="11"/>
  <c r="H32" i="11"/>
  <c r="G32" i="11"/>
  <c r="F32" i="11"/>
  <c r="I31" i="11"/>
  <c r="H31" i="11"/>
  <c r="G31" i="11"/>
  <c r="F31" i="11"/>
  <c r="F33" i="11" s="1"/>
  <c r="H34" i="10"/>
  <c r="G34" i="10"/>
  <c r="F34" i="10"/>
  <c r="H32" i="10"/>
  <c r="G32" i="10"/>
  <c r="F32" i="10"/>
  <c r="H31" i="10"/>
  <c r="G31" i="10"/>
  <c r="F31" i="10"/>
  <c r="K34" i="9"/>
  <c r="H34" i="9"/>
  <c r="K32" i="9"/>
  <c r="H32" i="9"/>
  <c r="K31" i="9"/>
  <c r="H31" i="9"/>
  <c r="H33" i="9" s="1"/>
  <c r="H35" i="9" s="1"/>
  <c r="H34" i="7"/>
  <c r="H32" i="7"/>
  <c r="H31" i="7"/>
  <c r="K34" i="6"/>
  <c r="I34" i="6"/>
  <c r="F34" i="6"/>
  <c r="K32" i="6"/>
  <c r="I32" i="6"/>
  <c r="F32" i="6"/>
  <c r="K31" i="6"/>
  <c r="I31" i="6"/>
  <c r="F31" i="6"/>
  <c r="K34" i="3"/>
  <c r="J34" i="3"/>
  <c r="I34" i="3"/>
  <c r="H34" i="3"/>
  <c r="G34" i="3"/>
  <c r="F34" i="3"/>
  <c r="E34" i="3"/>
  <c r="D34" i="3"/>
  <c r="C34" i="3"/>
  <c r="K32" i="3"/>
  <c r="J32" i="3"/>
  <c r="I32" i="3"/>
  <c r="H32" i="3"/>
  <c r="G32" i="3"/>
  <c r="F32" i="3"/>
  <c r="E32" i="3"/>
  <c r="D32" i="3"/>
  <c r="C32" i="3"/>
  <c r="K31" i="3"/>
  <c r="J31" i="3"/>
  <c r="I31" i="3"/>
  <c r="H31" i="3"/>
  <c r="G31" i="3"/>
  <c r="F31" i="3"/>
  <c r="E31" i="3"/>
  <c r="D31" i="3"/>
  <c r="C31" i="3"/>
  <c r="D33" i="3" l="1"/>
  <c r="D35" i="3" s="1"/>
  <c r="M33" i="6"/>
  <c r="W33" i="3"/>
  <c r="W35" i="3" s="1"/>
  <c r="X33" i="9"/>
  <c r="X35" i="9" s="1"/>
  <c r="X33" i="11"/>
  <c r="L35" i="9"/>
  <c r="F35" i="11"/>
  <c r="G33" i="11"/>
  <c r="G35" i="11" s="1"/>
  <c r="M33" i="9"/>
  <c r="M35" i="9" s="1"/>
  <c r="N35" i="9"/>
  <c r="O35" i="9"/>
  <c r="N33" i="6"/>
  <c r="N35" i="6" s="1"/>
  <c r="H33" i="3"/>
  <c r="H35" i="3" s="1"/>
  <c r="O33" i="6"/>
  <c r="P33" i="9"/>
  <c r="P35" i="9" s="1"/>
  <c r="K33" i="13"/>
  <c r="K35" i="13" s="1"/>
  <c r="Q33" i="9"/>
  <c r="Q35" i="9" s="1"/>
  <c r="X35" i="11"/>
  <c r="I33" i="6"/>
  <c r="I35" i="6" s="1"/>
  <c r="S33" i="11"/>
  <c r="S35" i="11" s="1"/>
  <c r="Q33" i="3"/>
  <c r="R33" i="6"/>
  <c r="R35" i="6" s="1"/>
  <c r="U33" i="9"/>
  <c r="U35" i="9" s="1"/>
  <c r="M35" i="6"/>
  <c r="O35" i="6"/>
  <c r="S33" i="13"/>
  <c r="S35" i="13" s="1"/>
  <c r="H33" i="7"/>
  <c r="H35" i="7" s="1"/>
  <c r="M33" i="7"/>
  <c r="M35" i="7" s="1"/>
  <c r="L33" i="7"/>
  <c r="L35" i="7" s="1"/>
  <c r="O33" i="7"/>
  <c r="O35" i="7" s="1"/>
  <c r="T33" i="7"/>
  <c r="T35" i="7" s="1"/>
  <c r="K33" i="7"/>
  <c r="K35" i="7" s="1"/>
  <c r="N33" i="7"/>
  <c r="N35" i="7" s="1"/>
  <c r="W33" i="7"/>
  <c r="W35" i="7" s="1"/>
  <c r="U35" i="3"/>
  <c r="Q35" i="3"/>
  <c r="K33" i="9"/>
  <c r="K35" i="9" s="1"/>
  <c r="H33" i="11"/>
  <c r="H35" i="11" s="1"/>
  <c r="I33" i="11"/>
  <c r="I35" i="11" s="1"/>
  <c r="AC33" i="11"/>
  <c r="AC35" i="11" s="1"/>
  <c r="U33" i="6"/>
  <c r="U35" i="6" s="1"/>
  <c r="F33" i="6"/>
  <c r="F35" i="6" s="1"/>
  <c r="K33" i="6"/>
  <c r="K35" i="6" s="1"/>
  <c r="N33" i="1"/>
  <c r="N35" i="1" s="1"/>
  <c r="C33" i="3"/>
  <c r="C35" i="3" s="1"/>
  <c r="G33" i="3"/>
  <c r="G35" i="3" s="1"/>
  <c r="I33" i="3"/>
  <c r="I35" i="3" s="1"/>
  <c r="F33" i="3"/>
  <c r="F35" i="3" s="1"/>
  <c r="J33" i="3"/>
  <c r="J35" i="3" s="1"/>
  <c r="N33" i="3"/>
  <c r="N35" i="3" s="1"/>
  <c r="E33" i="3"/>
  <c r="E35" i="3" s="1"/>
  <c r="P33" i="3"/>
  <c r="P35" i="3" s="1"/>
  <c r="R33" i="3"/>
  <c r="R35" i="3" s="1"/>
  <c r="S33" i="3"/>
  <c r="S35" i="3" s="1"/>
  <c r="M33" i="3"/>
  <c r="M35" i="3" s="1"/>
  <c r="K33" i="3"/>
  <c r="K35" i="3" s="1"/>
  <c r="P33" i="7"/>
  <c r="P35" i="7" s="1"/>
  <c r="L33" i="3"/>
  <c r="L35" i="3" s="1"/>
  <c r="H33" i="13"/>
  <c r="H35" i="13" s="1"/>
  <c r="L33" i="13"/>
  <c r="L35" i="13" s="1"/>
  <c r="R33" i="9"/>
  <c r="R35" i="9" s="1"/>
  <c r="T33" i="11"/>
  <c r="T35" i="11" s="1"/>
  <c r="V33" i="3"/>
  <c r="V35" i="3" s="1"/>
  <c r="U33" i="11"/>
  <c r="U35" i="11" s="1"/>
  <c r="L33" i="11"/>
  <c r="L35" i="11" s="1"/>
  <c r="Q33" i="7"/>
  <c r="Q35" i="7" s="1"/>
  <c r="M33" i="13"/>
  <c r="M35" i="13" s="1"/>
  <c r="O33" i="11"/>
  <c r="O35" i="11" s="1"/>
  <c r="P33" i="13"/>
  <c r="P35" i="13" s="1"/>
  <c r="O33" i="3"/>
  <c r="O35" i="3" s="1"/>
  <c r="O33" i="1"/>
  <c r="O35" i="1" s="1"/>
  <c r="Y33" i="9"/>
  <c r="Y35" i="9" s="1"/>
  <c r="T33" i="3"/>
  <c r="T35" i="3" s="1"/>
  <c r="R33" i="11"/>
  <c r="R35" i="11" s="1"/>
  <c r="W33" i="10"/>
  <c r="W35" i="10" s="1"/>
  <c r="Y33" i="10"/>
  <c r="Y35" i="10" s="1"/>
  <c r="AA33" i="10"/>
  <c r="AA35" i="10" s="1"/>
  <c r="R33" i="10"/>
  <c r="R35" i="10" s="1"/>
  <c r="F33" i="10"/>
  <c r="F35" i="10" s="1"/>
  <c r="I33" i="10"/>
  <c r="I35" i="10" s="1"/>
  <c r="H33" i="10"/>
  <c r="H35" i="10" s="1"/>
  <c r="L33" i="10"/>
  <c r="L35" i="10" s="1"/>
  <c r="G33" i="10"/>
  <c r="G35" i="10" s="1"/>
  <c r="Q33" i="10"/>
  <c r="Q35" i="10" s="1"/>
  <c r="K33" i="10"/>
  <c r="K35" i="10" s="1"/>
  <c r="N33" i="10"/>
  <c r="N35" i="10" s="1"/>
  <c r="J33" i="10"/>
  <c r="J35" i="10" s="1"/>
  <c r="M33" i="10"/>
  <c r="M35" i="10" s="1"/>
  <c r="H34" i="1" l="1"/>
  <c r="H32" i="1"/>
  <c r="H31" i="1"/>
  <c r="H33" i="1" l="1"/>
  <c r="H35" i="1" s="1"/>
</calcChain>
</file>

<file path=xl/sharedStrings.xml><?xml version="1.0" encoding="utf-8"?>
<sst xmlns="http://schemas.openxmlformats.org/spreadsheetml/2006/main" count="1298" uniqueCount="137">
  <si>
    <t>DESCRIZIONE</t>
  </si>
  <si>
    <t>Carenze gestionali</t>
  </si>
  <si>
    <t>I ruoli gestionali non intervengono adeguatamente nel processo: (es. mancata analisi dei fabbisogni , scarsa progettualità, mancata pianificazione, conseguente necessità di lavorare sempre "d'urgenza", in assenza di controlli)</t>
  </si>
  <si>
    <t>Carenze operative</t>
  </si>
  <si>
    <t>I ruoli operativi non intervengono adeguatamente nel processo: (es. carenza di competenze, bassa percezione del rischio)</t>
  </si>
  <si>
    <t>Carenze Organizzative</t>
  </si>
  <si>
    <t>Il processo non è supportato da una chiara definizione dei poteri, delle responsabilità (organigramma) e delle attività da svolgere (es. mancata segregazione dei compiti, , mancanza di job description, gestione delle deleghe e delle responsabilità non adeguata, assenza di procedure o prassi condivise)</t>
  </si>
  <si>
    <t>Carenza di controllo</t>
  </si>
  <si>
    <t>I controlli sull'indirizzo, la gestione e l'esecuzione del processo sono assenti o non adeguati</t>
  </si>
  <si>
    <t>Controparti/Relazioni</t>
  </si>
  <si>
    <t>Il processo richiede una relazione con soggetti (pubblici o privati) esterni all'organizzazione, che possono interferire con le scelte dei ruoli di indirizzo, gestionali e operativi</t>
  </si>
  <si>
    <t>Informazioni</t>
  </si>
  <si>
    <t>I ruoli di indirizzo, gestionali o operativi che intervengono nel processo possono entrare in possesso di dati o informazioni, che possono essere utilizzati per ricavare un vantaggio personale o avvantaggiare altri soggetti</t>
  </si>
  <si>
    <t>Interessi</t>
  </si>
  <si>
    <t>Il processo può danneggiare o favorire in modo rilevante interessi privati</t>
  </si>
  <si>
    <t>Opacità</t>
  </si>
  <si>
    <t>Le scelte compiute nel corso del processo non sono sufficientemente documentate e giustificate. C'è carenza di flussi informativi trasparenti fra i soggetti coinvolti in uno stesso processo.</t>
  </si>
  <si>
    <t>Regole</t>
  </si>
  <si>
    <t>Il processo è regolato da "rules" (norme, regolamenti, procedure) poco chiare.</t>
  </si>
  <si>
    <t>Rilevanza economica</t>
  </si>
  <si>
    <t>Al processo sono destinate ingenti risorse finanziarie</t>
  </si>
  <si>
    <t>Monopolio interno</t>
  </si>
  <si>
    <t>Il processo coinvolge sempre gli stessi soggetti interni all'organizzazione.</t>
  </si>
  <si>
    <t>Discrezionalità</t>
  </si>
  <si>
    <t>I soggetti che agiscono nel processo hanno ampi margini di discrezionalità, non solo in relazione alle scelte e azioni che compiono, ma anche in relazione ai criteri in base a cui scelgono e agiscono</t>
  </si>
  <si>
    <t>PROBABILITA'</t>
  </si>
  <si>
    <t xml:space="preserve">Arbitrarietà </t>
  </si>
  <si>
    <t>Le scelte compiute nel corso del processo sembrano arbitrarie, se messe in relazione con gli obiettivi del processo</t>
  </si>
  <si>
    <t>Frazionamenti</t>
  </si>
  <si>
    <t xml:space="preserve">I processo è stato frazionato e il frazionamento appare anomalo, in relazione agli obiettivi del processo e alle regole (leggi, procedure, prassi) di riferimento del processo </t>
  </si>
  <si>
    <t>Monopolio esterno</t>
  </si>
  <si>
    <t>Near Miss</t>
  </si>
  <si>
    <t>nella gestione del processo si sono evidenziati casi di sanzioni disciplinari, assenteismo, violazione del codice, ecc …</t>
  </si>
  <si>
    <t>Reati pregressi</t>
  </si>
  <si>
    <t>Nella gestione/conduzione del processo si sono già verificati, in precedenza, dei casi di corruzione</t>
  </si>
  <si>
    <t>Reclami</t>
  </si>
  <si>
    <t xml:space="preserve">la gestione/conduzione del processo genera contenziosi: ricorsi, alle lamentele sul servizio, ecc …  </t>
  </si>
  <si>
    <t>Tempistiche</t>
  </si>
  <si>
    <t>Le tempistiche di avvio, sviluppo e conclusione del processo sembrano anomale, se confrontate con le tempistiche medie previste per il processo</t>
  </si>
  <si>
    <t>Variabilità</t>
  </si>
  <si>
    <t>L'output di del processo subisce delle modifiche, successive alla conclusone del processo (es. modifiche bilancio, modifiche in autotutela, rettifiche, varianti in corso d’opera)</t>
  </si>
  <si>
    <t>Impatto sulla libera concorrenza</t>
  </si>
  <si>
    <t>L'evento di corruzione può avere conseguenze negative sulla libera concorrenza, favorendo alcune aziende, a discapito di altre; oppure agevolando la formazione di "cartelli" fra gli operatori economici?</t>
  </si>
  <si>
    <t>Impatto sulla spesa pubblica</t>
  </si>
  <si>
    <t>L'evento di corruzione può avere conseguenze negative sulla spesa pubblica (per esempio: maggiori risorse per gli stessi beni o servizi)?</t>
  </si>
  <si>
    <t>Impatto sulla qualità delle opere pubbliche e dei servizi pubblici</t>
  </si>
  <si>
    <t>L'evento di corruzione può influire negativamente sulla qualità delle opere e dei servizi pubblici (per esempio: minore qualità delle opere pubbliche o minore efficacia dei servizi)?</t>
  </si>
  <si>
    <t>Impatto sull'allocazione risorse pubbliche</t>
  </si>
  <si>
    <t>l'evento di corruzione può influire sulla destinazione delle risorse pubbliche, facendo privilegiare le attività e i settori in cui possono esserci maggiori guadagni illeciti?</t>
  </si>
  <si>
    <t>IMPATTO</t>
  </si>
  <si>
    <t>LIVELLO DI RISCHIO</t>
  </si>
  <si>
    <t>punteggio</t>
  </si>
  <si>
    <t>no</t>
  </si>
  <si>
    <t>sì</t>
  </si>
  <si>
    <t>Fattori di rischio (punteggio)</t>
  </si>
  <si>
    <t>Anomalie (punteggio)</t>
  </si>
  <si>
    <t>FATTORE DI RISCHIO</t>
  </si>
  <si>
    <t>ANOMALIE</t>
  </si>
  <si>
    <t>AREE DI IMPATTO</t>
  </si>
  <si>
    <t>I ruoli di indirizzo e i ruoli gestionali entrano in conflitto fra loro (es. interferenze degli organi di indirizzo nell’attività degli uffici, oppure inerzia dei ruoli gestionali nei confronti degli indirizzi della componente politica dell’amministrazione)</t>
  </si>
  <si>
    <t>Interferenze</t>
  </si>
  <si>
    <t>Il processo favorisce sempre gli stessi soggetti esterni all'organizzazione</t>
  </si>
  <si>
    <t>Redazione programma di mandato</t>
  </si>
  <si>
    <t>Redazione relazione previsionale e programmatica</t>
  </si>
  <si>
    <t xml:space="preserve">PEG Redazione obiettivi e monitoraggio </t>
  </si>
  <si>
    <t>Controllo politico-amministrativo</t>
  </si>
  <si>
    <t>Gestione Stato Civile</t>
  </si>
  <si>
    <t>Gestione Leva</t>
  </si>
  <si>
    <t>Gestione Servizi Anagrafici</t>
  </si>
  <si>
    <t>Gestione Servizi Elettorali</t>
  </si>
  <si>
    <t>Alloggi popolari</t>
  </si>
  <si>
    <t>Integrazione cittadini stranieri</t>
  </si>
  <si>
    <t>Gestione servizi scolastici</t>
  </si>
  <si>
    <t>Gestione servizi cimiteriali</t>
  </si>
  <si>
    <t>Gestione servizi culturali</t>
  </si>
  <si>
    <t>Gestione turismo</t>
  </si>
  <si>
    <t>Gestione servizi sportivi</t>
  </si>
  <si>
    <t>Trasporto scolastico e refezione scolastica (in appalto)</t>
  </si>
  <si>
    <t>Gestione anticorruzione</t>
  </si>
  <si>
    <t>Gestione forme di partecipazione</t>
  </si>
  <si>
    <t>Gestione sito web e trasparenza</t>
  </si>
  <si>
    <t>Gestione URP</t>
  </si>
  <si>
    <t xml:space="preserve">Gestione rapporti con i fornitori  </t>
  </si>
  <si>
    <t>Servizi per il contrasto del disagio economico - sociale</t>
  </si>
  <si>
    <t>Gestione sicurezza ambienti di lavoro</t>
  </si>
  <si>
    <t>Gestione del contenzioso</t>
  </si>
  <si>
    <t>Manutenzione strade</t>
  </si>
  <si>
    <t>Gestione circolazione e sosta</t>
  </si>
  <si>
    <t>Gestione segnaletica</t>
  </si>
  <si>
    <t>Gestione trasporto pubblico locale</t>
  </si>
  <si>
    <t>Pulizia strade</t>
  </si>
  <si>
    <t>Raccolta e smaltimento rifiuti</t>
  </si>
  <si>
    <t>Manutenzione verde</t>
  </si>
  <si>
    <t>Gestione corsi d'acqua</t>
  </si>
  <si>
    <t>Gestione servizio idrico</t>
  </si>
  <si>
    <t>Gestione illuminazione pubblica</t>
  </si>
  <si>
    <t>Gestione immobili comunali</t>
  </si>
  <si>
    <t>Manutenzione immobili comunali</t>
  </si>
  <si>
    <t>Pianificazione urbanistica</t>
  </si>
  <si>
    <t>Edilizia privata</t>
  </si>
  <si>
    <t>Gestione attività produttive-SUAP</t>
  </si>
  <si>
    <t>Opere pubbliche</t>
  </si>
  <si>
    <t>Edilizia pubblica</t>
  </si>
  <si>
    <t>Gestione protezione civile</t>
  </si>
  <si>
    <t>Gestione sicurezza</t>
  </si>
  <si>
    <t>Controllo commercio</t>
  </si>
  <si>
    <t>Attività di prevenzione</t>
  </si>
  <si>
    <t>Gestione accertamenti</t>
  </si>
  <si>
    <t>Emissione e notifica atti giudiziari</t>
  </si>
  <si>
    <t>Gestione delle entrate</t>
  </si>
  <si>
    <t>Gestione delle uscite</t>
  </si>
  <si>
    <t>Gestione toponomastica</t>
  </si>
  <si>
    <t>Gestione e manutenzione beni mobili</t>
  </si>
  <si>
    <t>Relazioni sindacali</t>
  </si>
  <si>
    <t>Selezione e assunzione</t>
  </si>
  <si>
    <t>Archivio e protocollo</t>
  </si>
  <si>
    <t>Gestione Delibere</t>
  </si>
  <si>
    <t>Gestione atti amministrativi</t>
  </si>
  <si>
    <t>Gestione notifiche</t>
  </si>
  <si>
    <t>Gestione Albo pretorio</t>
  </si>
  <si>
    <t>Rapporti con gli Organi istituzionali</t>
  </si>
  <si>
    <t>Gare ad evidenza pubblica per lavori, forniture servizi</t>
  </si>
  <si>
    <t>Procedure negoziate per lavori, forniture servizi</t>
  </si>
  <si>
    <t>Stipula contratti</t>
  </si>
  <si>
    <t>Sale dell'amministrazione locale (es. sale comunali)</t>
  </si>
  <si>
    <t xml:space="preserve">Segretario Generale </t>
  </si>
  <si>
    <t>Settore tecnico</t>
  </si>
  <si>
    <t>Settore Contabile</t>
  </si>
  <si>
    <t>Settore del patrimonio e delle manutenzioni</t>
  </si>
  <si>
    <t>Settore urbanistico</t>
  </si>
  <si>
    <t>Polizia Locale</t>
  </si>
  <si>
    <t>Settore Amministrativo</t>
  </si>
  <si>
    <t>Servizi Demografici</t>
  </si>
  <si>
    <t xml:space="preserve">Gestione statistica  </t>
  </si>
  <si>
    <t>Gestione censimenti annuali</t>
  </si>
  <si>
    <t>incarichi nomine</t>
  </si>
  <si>
    <t>Incarichi e nomine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</si>
</sst>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" xfId="0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3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wrapText="1"/>
    </xf>
    <xf numFmtId="0" fontId="2" fillId="3" borderId="6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W35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W1" sqref="W1"/>
    </sheetView>
  </sheetViews>
  <sheetFormatPr defaultRowHeight="15" x14ac:dyDescent="0.25"/>
  <cols>
    <col min="1" max="1" width="27.5703125" style="2" customWidth="1"/>
    <col min="2" max="2" width="62.28515625" style="2" customWidth="1"/>
    <col min="3" max="23" width="11" bestFit="1" customWidth="1"/>
  </cols>
  <sheetData>
    <row r="1" spans="1:23" ht="106.5" customHeight="1" x14ac:dyDescent="0.25">
      <c r="A1" s="33" t="s">
        <v>125</v>
      </c>
      <c r="B1" s="33"/>
      <c r="C1" s="15" t="s">
        <v>62</v>
      </c>
      <c r="D1" s="15" t="s">
        <v>63</v>
      </c>
      <c r="E1" s="15" t="s">
        <v>64</v>
      </c>
      <c r="F1" s="15" t="s">
        <v>65</v>
      </c>
      <c r="G1" s="15" t="s">
        <v>78</v>
      </c>
      <c r="H1" s="15" t="s">
        <v>79</v>
      </c>
      <c r="I1" s="15" t="s">
        <v>80</v>
      </c>
      <c r="J1" s="15" t="s">
        <v>82</v>
      </c>
      <c r="K1" s="15" t="s">
        <v>85</v>
      </c>
      <c r="L1" s="15" t="s">
        <v>109</v>
      </c>
      <c r="M1" s="15" t="s">
        <v>110</v>
      </c>
      <c r="N1" s="15" t="s">
        <v>112</v>
      </c>
      <c r="O1" s="15" t="s">
        <v>113</v>
      </c>
      <c r="P1" s="15" t="s">
        <v>114</v>
      </c>
      <c r="Q1" s="15" t="s">
        <v>116</v>
      </c>
      <c r="R1" s="15" t="s">
        <v>119</v>
      </c>
      <c r="S1" s="15" t="s">
        <v>120</v>
      </c>
      <c r="T1" s="15" t="s">
        <v>121</v>
      </c>
      <c r="U1" s="15" t="s">
        <v>122</v>
      </c>
      <c r="V1" s="15" t="s">
        <v>123</v>
      </c>
      <c r="W1" s="15" t="s">
        <v>124</v>
      </c>
    </row>
    <row r="2" spans="1:23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</row>
    <row r="3" spans="1:23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26">
        <v>5</v>
      </c>
      <c r="G3" s="26">
        <v>5</v>
      </c>
      <c r="H3" s="26">
        <v>5</v>
      </c>
      <c r="I3" s="19">
        <v>1</v>
      </c>
      <c r="J3" s="19">
        <v>1</v>
      </c>
      <c r="K3" s="26">
        <v>5</v>
      </c>
      <c r="L3" s="19">
        <v>1</v>
      </c>
      <c r="M3" s="19">
        <v>1</v>
      </c>
      <c r="N3" s="19">
        <v>1</v>
      </c>
      <c r="O3" s="26">
        <v>5</v>
      </c>
      <c r="P3" s="26">
        <v>5</v>
      </c>
      <c r="Q3" s="29">
        <v>5</v>
      </c>
      <c r="R3" s="19">
        <v>1</v>
      </c>
      <c r="S3" s="29">
        <v>5</v>
      </c>
      <c r="T3" s="26">
        <v>5</v>
      </c>
      <c r="U3" s="26">
        <v>5</v>
      </c>
      <c r="V3" s="26">
        <v>5</v>
      </c>
      <c r="W3" s="19">
        <v>1</v>
      </c>
    </row>
    <row r="4" spans="1:23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</row>
    <row r="5" spans="1:23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</row>
    <row r="6" spans="1:23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</row>
    <row r="7" spans="1:23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</row>
    <row r="8" spans="1:23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26">
        <v>5</v>
      </c>
      <c r="I8" s="19">
        <v>1</v>
      </c>
      <c r="J8" s="26">
        <v>5</v>
      </c>
      <c r="K8" s="19">
        <v>1</v>
      </c>
      <c r="L8" s="19">
        <v>1</v>
      </c>
      <c r="M8" s="19">
        <v>1</v>
      </c>
      <c r="N8" s="19">
        <v>1</v>
      </c>
      <c r="O8" s="26">
        <v>5</v>
      </c>
      <c r="P8" s="26">
        <v>5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26">
        <v>5</v>
      </c>
      <c r="W8" s="19">
        <v>1</v>
      </c>
    </row>
    <row r="9" spans="1:23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26">
        <v>5</v>
      </c>
      <c r="M9" s="26">
        <v>5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26">
        <v>5</v>
      </c>
      <c r="U9" s="26">
        <v>5</v>
      </c>
      <c r="V9" s="26">
        <v>5</v>
      </c>
      <c r="W9" s="19">
        <v>1</v>
      </c>
    </row>
    <row r="10" spans="1:23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26">
        <v>5</v>
      </c>
      <c r="K10" s="26">
        <v>5</v>
      </c>
      <c r="L10" s="26">
        <v>5</v>
      </c>
      <c r="M10" s="26">
        <v>5</v>
      </c>
      <c r="N10" s="19">
        <v>1</v>
      </c>
      <c r="O10" s="19">
        <v>1</v>
      </c>
      <c r="P10" s="26">
        <v>5</v>
      </c>
      <c r="Q10" s="29">
        <v>5</v>
      </c>
      <c r="R10" s="19">
        <v>1</v>
      </c>
      <c r="S10" s="19">
        <v>1</v>
      </c>
      <c r="T10" s="26">
        <v>5</v>
      </c>
      <c r="U10" s="26">
        <v>5</v>
      </c>
      <c r="V10" s="26">
        <v>5</v>
      </c>
      <c r="W10" s="19">
        <v>1</v>
      </c>
    </row>
    <row r="11" spans="1:23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</row>
    <row r="12" spans="1:23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</row>
    <row r="13" spans="1:23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19">
        <v>1</v>
      </c>
      <c r="J13" s="26">
        <v>5</v>
      </c>
      <c r="K13" s="19">
        <v>1</v>
      </c>
      <c r="L13" s="26">
        <v>5</v>
      </c>
      <c r="M13" s="26">
        <v>5</v>
      </c>
      <c r="N13" s="19">
        <v>1</v>
      </c>
      <c r="O13" s="19">
        <v>1</v>
      </c>
      <c r="P13" s="26">
        <v>5</v>
      </c>
      <c r="Q13" s="19">
        <v>1</v>
      </c>
      <c r="R13" s="19">
        <v>1</v>
      </c>
      <c r="S13" s="19">
        <v>1</v>
      </c>
      <c r="T13" s="26">
        <v>5</v>
      </c>
      <c r="U13" s="26">
        <v>5</v>
      </c>
      <c r="V13" s="26">
        <v>5</v>
      </c>
      <c r="W13" s="19">
        <v>1</v>
      </c>
    </row>
    <row r="14" spans="1:23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26">
        <v>5</v>
      </c>
      <c r="W14" s="19">
        <v>1</v>
      </c>
    </row>
    <row r="15" spans="1:23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26">
        <v>5</v>
      </c>
      <c r="K15" s="26">
        <v>5</v>
      </c>
      <c r="L15" s="19">
        <v>1</v>
      </c>
      <c r="M15" s="19">
        <v>1</v>
      </c>
      <c r="N15" s="26">
        <v>5</v>
      </c>
      <c r="O15" s="19">
        <v>1</v>
      </c>
      <c r="P15" s="26">
        <v>5</v>
      </c>
      <c r="Q15" s="19">
        <v>1</v>
      </c>
      <c r="R15" s="19">
        <v>1</v>
      </c>
      <c r="S15" s="19">
        <v>1</v>
      </c>
      <c r="T15" s="19">
        <v>1</v>
      </c>
      <c r="U15" s="26">
        <v>5</v>
      </c>
      <c r="V15" s="19">
        <v>1</v>
      </c>
      <c r="W15" s="19">
        <v>1</v>
      </c>
    </row>
    <row r="16" spans="1:23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</row>
    <row r="17" spans="1:23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</row>
    <row r="18" spans="1:23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7">
        <v>5</v>
      </c>
      <c r="U18" s="27">
        <v>5</v>
      </c>
      <c r="V18" s="21">
        <v>1</v>
      </c>
      <c r="W18" s="21">
        <v>1</v>
      </c>
    </row>
    <row r="19" spans="1:23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</row>
    <row r="20" spans="1:23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</row>
    <row r="21" spans="1:23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</row>
    <row r="22" spans="1:23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8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</row>
    <row r="23" spans="1:23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7">
        <v>5</v>
      </c>
      <c r="M23" s="27">
        <v>5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</row>
    <row r="24" spans="1:23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8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</row>
    <row r="25" spans="1:23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</row>
    <row r="26" spans="1:23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7">
        <v>5</v>
      </c>
      <c r="U26" s="27">
        <v>5</v>
      </c>
      <c r="V26" s="21">
        <v>1</v>
      </c>
      <c r="W26" s="21">
        <v>1</v>
      </c>
    </row>
    <row r="27" spans="1:23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7">
        <v>5</v>
      </c>
      <c r="K27" s="27">
        <v>5</v>
      </c>
      <c r="L27" s="27">
        <v>5</v>
      </c>
      <c r="M27" s="27">
        <v>5</v>
      </c>
      <c r="N27" s="21">
        <v>1</v>
      </c>
      <c r="O27" s="21">
        <v>1</v>
      </c>
      <c r="P27" s="21">
        <v>1</v>
      </c>
      <c r="Q27" s="21">
        <v>1</v>
      </c>
      <c r="R27" s="21">
        <v>1</v>
      </c>
      <c r="S27" s="21">
        <v>1</v>
      </c>
      <c r="T27" s="30">
        <v>5</v>
      </c>
      <c r="U27" s="30">
        <v>5</v>
      </c>
      <c r="V27" s="27">
        <v>5</v>
      </c>
      <c r="W27" s="21">
        <v>1</v>
      </c>
    </row>
    <row r="28" spans="1:23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7">
        <v>5</v>
      </c>
      <c r="K28" s="21">
        <v>1</v>
      </c>
      <c r="L28" s="27">
        <v>5</v>
      </c>
      <c r="M28" s="27">
        <v>5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8">
        <v>1</v>
      </c>
      <c r="W28" s="21">
        <v>1</v>
      </c>
    </row>
    <row r="29" spans="1:23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8">
        <v>1</v>
      </c>
      <c r="L29" s="27">
        <v>5</v>
      </c>
      <c r="M29" s="27">
        <v>5</v>
      </c>
      <c r="N29" s="21">
        <v>1</v>
      </c>
      <c r="O29" s="21">
        <v>1</v>
      </c>
      <c r="P29" s="21">
        <v>1</v>
      </c>
      <c r="Q29" s="30">
        <v>5</v>
      </c>
      <c r="R29" s="21">
        <v>1</v>
      </c>
      <c r="S29" s="21">
        <v>1</v>
      </c>
      <c r="T29" s="30">
        <v>5</v>
      </c>
      <c r="U29" s="30">
        <v>5</v>
      </c>
      <c r="V29" s="30">
        <v>5</v>
      </c>
      <c r="W29" s="21">
        <v>1</v>
      </c>
    </row>
    <row r="30" spans="1:23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5.75" thickBot="1" x14ac:dyDescent="0.3">
      <c r="A31"/>
      <c r="B31" s="5" t="s">
        <v>54</v>
      </c>
      <c r="C31" s="23">
        <f t="shared" ref="C31:K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1.3076923076923077</v>
      </c>
      <c r="G31" s="23">
        <f t="shared" si="0"/>
        <v>1.3076923076923077</v>
      </c>
      <c r="H31" s="23">
        <f t="shared" si="0"/>
        <v>1.6153846153846154</v>
      </c>
      <c r="I31" s="23">
        <f t="shared" si="0"/>
        <v>1</v>
      </c>
      <c r="J31" s="23">
        <f t="shared" si="0"/>
        <v>2.2307692307692308</v>
      </c>
      <c r="K31" s="23">
        <f t="shared" si="0"/>
        <v>1.9230769230769231</v>
      </c>
      <c r="L31" s="23">
        <f t="shared" ref="L31:N31" si="1">AVERAGE(L3:L15)</f>
        <v>1.9230769230769231</v>
      </c>
      <c r="M31" s="23">
        <f t="shared" si="1"/>
        <v>1.9230769230769231</v>
      </c>
      <c r="N31" s="23">
        <f t="shared" si="1"/>
        <v>1.3076923076923077</v>
      </c>
      <c r="O31" s="23">
        <f t="shared" ref="O31:W31" si="2">AVERAGE(O3:O15)</f>
        <v>1.6153846153846154</v>
      </c>
      <c r="P31" s="23">
        <f t="shared" si="2"/>
        <v>2.5384615384615383</v>
      </c>
      <c r="Q31" s="23">
        <f t="shared" si="2"/>
        <v>1.6153846153846154</v>
      </c>
      <c r="R31" s="23">
        <f t="shared" si="2"/>
        <v>1</v>
      </c>
      <c r="S31" s="23">
        <f t="shared" si="2"/>
        <v>1.3076923076923077</v>
      </c>
      <c r="T31" s="23">
        <f t="shared" si="2"/>
        <v>2.2307692307692308</v>
      </c>
      <c r="U31" s="23">
        <f t="shared" si="2"/>
        <v>2.5384615384615383</v>
      </c>
      <c r="V31" s="23">
        <f t="shared" si="2"/>
        <v>2.8461538461538463</v>
      </c>
      <c r="W31" s="23">
        <f t="shared" si="2"/>
        <v>1</v>
      </c>
    </row>
    <row r="32" spans="1:23" ht="15.75" thickBot="1" x14ac:dyDescent="0.3">
      <c r="A32"/>
      <c r="B32" s="5" t="s">
        <v>55</v>
      </c>
      <c r="C32" s="23">
        <f t="shared" ref="C32:K32" si="3">AVERAGE(C17:C24)</f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23">
        <f t="shared" si="3"/>
        <v>1</v>
      </c>
      <c r="I32" s="23">
        <f t="shared" si="3"/>
        <v>1</v>
      </c>
      <c r="J32" s="23">
        <f t="shared" si="3"/>
        <v>1</v>
      </c>
      <c r="K32" s="23">
        <f t="shared" si="3"/>
        <v>1</v>
      </c>
      <c r="L32" s="23">
        <f t="shared" ref="L32:N32" si="4">AVERAGE(L17:L24)</f>
        <v>1.5</v>
      </c>
      <c r="M32" s="23">
        <f t="shared" si="4"/>
        <v>1.5</v>
      </c>
      <c r="N32" s="23">
        <f t="shared" si="4"/>
        <v>1</v>
      </c>
      <c r="O32" s="23">
        <f t="shared" ref="O32:W32" si="5">AVERAGE(O17:O24)</f>
        <v>1</v>
      </c>
      <c r="P32" s="23">
        <f t="shared" si="5"/>
        <v>1</v>
      </c>
      <c r="Q32" s="23">
        <f t="shared" si="5"/>
        <v>1</v>
      </c>
      <c r="R32" s="23">
        <f t="shared" si="5"/>
        <v>1</v>
      </c>
      <c r="S32" s="23">
        <f t="shared" si="5"/>
        <v>1</v>
      </c>
      <c r="T32" s="23">
        <f t="shared" si="5"/>
        <v>1.5</v>
      </c>
      <c r="U32" s="23">
        <f t="shared" si="5"/>
        <v>1.5</v>
      </c>
      <c r="V32" s="23">
        <f t="shared" si="5"/>
        <v>1</v>
      </c>
      <c r="W32" s="23">
        <f t="shared" si="5"/>
        <v>1</v>
      </c>
    </row>
    <row r="33" spans="2:23" ht="15.75" thickBot="1" x14ac:dyDescent="0.3">
      <c r="B33" s="6" t="s">
        <v>25</v>
      </c>
      <c r="C33" s="24">
        <f t="shared" ref="C33:K33" si="6">AVERAGE(C31,C32)</f>
        <v>1.1538461538461537</v>
      </c>
      <c r="D33" s="24">
        <f t="shared" si="6"/>
        <v>1.1538461538461537</v>
      </c>
      <c r="E33" s="24">
        <f t="shared" si="6"/>
        <v>1.3076923076923077</v>
      </c>
      <c r="F33" s="24">
        <f t="shared" si="6"/>
        <v>1.1538461538461537</v>
      </c>
      <c r="G33" s="24">
        <f t="shared" si="6"/>
        <v>1.1538461538461537</v>
      </c>
      <c r="H33" s="24">
        <f t="shared" si="6"/>
        <v>1.3076923076923077</v>
      </c>
      <c r="I33" s="24">
        <f t="shared" si="6"/>
        <v>1</v>
      </c>
      <c r="J33" s="24">
        <f t="shared" si="6"/>
        <v>1.6153846153846154</v>
      </c>
      <c r="K33" s="24">
        <f t="shared" si="6"/>
        <v>1.4615384615384617</v>
      </c>
      <c r="L33" s="24">
        <f t="shared" ref="L33:N33" si="7">AVERAGE(L31,L32)</f>
        <v>1.7115384615384617</v>
      </c>
      <c r="M33" s="24">
        <f t="shared" si="7"/>
        <v>1.7115384615384617</v>
      </c>
      <c r="N33" s="24">
        <f t="shared" si="7"/>
        <v>1.1538461538461537</v>
      </c>
      <c r="O33" s="24">
        <f t="shared" ref="O33:W33" si="8">AVERAGE(O31,O32)</f>
        <v>1.3076923076923077</v>
      </c>
      <c r="P33" s="24">
        <f t="shared" si="8"/>
        <v>1.7692307692307692</v>
      </c>
      <c r="Q33" s="24">
        <f t="shared" si="8"/>
        <v>1.3076923076923077</v>
      </c>
      <c r="R33" s="24">
        <f t="shared" si="8"/>
        <v>1</v>
      </c>
      <c r="S33" s="24">
        <f t="shared" si="8"/>
        <v>1.1538461538461537</v>
      </c>
      <c r="T33" s="24">
        <f t="shared" si="8"/>
        <v>1.8653846153846154</v>
      </c>
      <c r="U33" s="24">
        <f t="shared" si="8"/>
        <v>2.0192307692307692</v>
      </c>
      <c r="V33" s="24">
        <f t="shared" si="8"/>
        <v>1.9230769230769231</v>
      </c>
      <c r="W33" s="24">
        <f t="shared" si="8"/>
        <v>1</v>
      </c>
    </row>
    <row r="34" spans="2:23" ht="15.75" thickBot="1" x14ac:dyDescent="0.3">
      <c r="B34" s="6" t="s">
        <v>49</v>
      </c>
      <c r="C34" s="24">
        <f t="shared" ref="C34:K34" si="9">AVERAGE(C26:C29)</f>
        <v>1</v>
      </c>
      <c r="D34" s="24">
        <f t="shared" si="9"/>
        <v>1</v>
      </c>
      <c r="E34" s="24">
        <f t="shared" si="9"/>
        <v>1</v>
      </c>
      <c r="F34" s="24">
        <f t="shared" si="9"/>
        <v>1</v>
      </c>
      <c r="G34" s="24">
        <f t="shared" si="9"/>
        <v>1</v>
      </c>
      <c r="H34" s="24">
        <f t="shared" si="9"/>
        <v>1</v>
      </c>
      <c r="I34" s="24">
        <f t="shared" si="9"/>
        <v>1</v>
      </c>
      <c r="J34" s="24">
        <f t="shared" si="9"/>
        <v>3</v>
      </c>
      <c r="K34" s="24">
        <f t="shared" si="9"/>
        <v>2</v>
      </c>
      <c r="L34" s="24">
        <f t="shared" ref="L34:N34" si="10">AVERAGE(L26:L29)</f>
        <v>4</v>
      </c>
      <c r="M34" s="24">
        <f t="shared" si="10"/>
        <v>4</v>
      </c>
      <c r="N34" s="24">
        <f t="shared" si="10"/>
        <v>1</v>
      </c>
      <c r="O34" s="24">
        <f t="shared" ref="O34:W34" si="11">AVERAGE(O26:O29)</f>
        <v>1</v>
      </c>
      <c r="P34" s="24">
        <f t="shared" si="11"/>
        <v>1</v>
      </c>
      <c r="Q34" s="24">
        <f t="shared" si="11"/>
        <v>2</v>
      </c>
      <c r="R34" s="24">
        <f t="shared" si="11"/>
        <v>1</v>
      </c>
      <c r="S34" s="24">
        <f t="shared" si="11"/>
        <v>1</v>
      </c>
      <c r="T34" s="24">
        <f t="shared" si="11"/>
        <v>4</v>
      </c>
      <c r="U34" s="24">
        <f t="shared" si="11"/>
        <v>4</v>
      </c>
      <c r="V34" s="24">
        <f t="shared" si="11"/>
        <v>3</v>
      </c>
      <c r="W34" s="24">
        <f t="shared" si="11"/>
        <v>1</v>
      </c>
    </row>
    <row r="35" spans="2:23" ht="15.75" thickBot="1" x14ac:dyDescent="0.3">
      <c r="B35" s="7" t="s">
        <v>50</v>
      </c>
      <c r="C35" s="25">
        <f t="shared" ref="C35:K35" si="12">C33*C34</f>
        <v>1.1538461538461537</v>
      </c>
      <c r="D35" s="25">
        <f t="shared" si="12"/>
        <v>1.1538461538461537</v>
      </c>
      <c r="E35" s="25">
        <f t="shared" si="12"/>
        <v>1.3076923076923077</v>
      </c>
      <c r="F35" s="25">
        <f t="shared" si="12"/>
        <v>1.1538461538461537</v>
      </c>
      <c r="G35" s="25">
        <f t="shared" si="12"/>
        <v>1.1538461538461537</v>
      </c>
      <c r="H35" s="25">
        <f t="shared" si="12"/>
        <v>1.3076923076923077</v>
      </c>
      <c r="I35" s="25">
        <f t="shared" si="12"/>
        <v>1</v>
      </c>
      <c r="J35" s="25">
        <f t="shared" si="12"/>
        <v>4.8461538461538467</v>
      </c>
      <c r="K35" s="25">
        <f t="shared" si="12"/>
        <v>2.9230769230769234</v>
      </c>
      <c r="L35" s="25">
        <f t="shared" ref="L35:N35" si="13">L33*L34</f>
        <v>6.8461538461538467</v>
      </c>
      <c r="M35" s="25">
        <f t="shared" si="13"/>
        <v>6.8461538461538467</v>
      </c>
      <c r="N35" s="25">
        <f t="shared" si="13"/>
        <v>1.1538461538461537</v>
      </c>
      <c r="O35" s="25">
        <f t="shared" ref="O35:W35" si="14">O33*O34</f>
        <v>1.3076923076923077</v>
      </c>
      <c r="P35" s="25">
        <f t="shared" si="14"/>
        <v>1.7692307692307692</v>
      </c>
      <c r="Q35" s="25">
        <f t="shared" si="14"/>
        <v>2.6153846153846154</v>
      </c>
      <c r="R35" s="25">
        <f t="shared" si="14"/>
        <v>1</v>
      </c>
      <c r="S35" s="25">
        <f t="shared" si="14"/>
        <v>1.1538461538461537</v>
      </c>
      <c r="T35" s="25">
        <f t="shared" si="14"/>
        <v>7.4615384615384617</v>
      </c>
      <c r="U35" s="25">
        <f t="shared" si="14"/>
        <v>8.0769230769230766</v>
      </c>
      <c r="V35" s="25">
        <f t="shared" si="14"/>
        <v>5.7692307692307692</v>
      </c>
      <c r="W35" s="25">
        <f t="shared" si="14"/>
        <v>1</v>
      </c>
    </row>
  </sheetData>
  <mergeCells count="1">
    <mergeCell ref="A1:B1"/>
  </mergeCells>
  <dataValidations count="1">
    <dataValidation type="list" allowBlank="1" showInputMessage="1" showErrorMessage="1" sqref="C3:W15 C26:W29 C17:W24" xr:uid="{00000000-0002-0000-00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:Z35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Z1" sqref="Z1"/>
    </sheetView>
  </sheetViews>
  <sheetFormatPr defaultRowHeight="15" x14ac:dyDescent="0.25"/>
  <cols>
    <col min="1" max="1" width="27.5703125" style="2" customWidth="1"/>
    <col min="2" max="2" width="62.28515625" style="2" customWidth="1"/>
    <col min="3" max="26" width="11" bestFit="1" customWidth="1"/>
  </cols>
  <sheetData>
    <row r="1" spans="1:26" ht="106.5" customHeight="1" x14ac:dyDescent="0.25">
      <c r="A1" s="33" t="s">
        <v>126</v>
      </c>
      <c r="B1" s="33"/>
      <c r="C1" s="15" t="s">
        <v>62</v>
      </c>
      <c r="D1" s="15" t="s">
        <v>63</v>
      </c>
      <c r="E1" s="15" t="s">
        <v>64</v>
      </c>
      <c r="F1" s="15" t="s">
        <v>64</v>
      </c>
      <c r="G1" s="15" t="s">
        <v>78</v>
      </c>
      <c r="H1" s="15" t="s">
        <v>79</v>
      </c>
      <c r="I1" s="15" t="s">
        <v>80</v>
      </c>
      <c r="J1" s="15" t="s">
        <v>82</v>
      </c>
      <c r="K1" s="15" t="s">
        <v>84</v>
      </c>
      <c r="L1" s="15" t="s">
        <v>85</v>
      </c>
      <c r="M1" s="15" t="s">
        <v>86</v>
      </c>
      <c r="N1" s="15" t="s">
        <v>101</v>
      </c>
      <c r="O1" s="15" t="s">
        <v>102</v>
      </c>
      <c r="P1" s="15" t="s">
        <v>109</v>
      </c>
      <c r="Q1" s="15" t="s">
        <v>110</v>
      </c>
      <c r="R1" s="15" t="s">
        <v>112</v>
      </c>
      <c r="S1" s="15" t="s">
        <v>114</v>
      </c>
      <c r="T1" s="15" t="s">
        <v>117</v>
      </c>
      <c r="U1" s="15" t="s">
        <v>119</v>
      </c>
      <c r="V1" s="15" t="s">
        <v>120</v>
      </c>
      <c r="W1" s="15" t="s">
        <v>121</v>
      </c>
      <c r="X1" s="15" t="s">
        <v>122</v>
      </c>
      <c r="Y1" s="15" t="s">
        <v>123</v>
      </c>
      <c r="Z1" s="32" t="s">
        <v>136</v>
      </c>
    </row>
    <row r="2" spans="1:26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</row>
    <row r="3" spans="1:26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19">
        <v>1</v>
      </c>
      <c r="G3" s="26">
        <v>5</v>
      </c>
      <c r="H3" s="26">
        <v>5</v>
      </c>
      <c r="I3" s="19">
        <v>1</v>
      </c>
      <c r="J3" s="19">
        <v>1</v>
      </c>
      <c r="K3" s="19">
        <v>1</v>
      </c>
      <c r="L3" s="26">
        <v>5</v>
      </c>
      <c r="M3" s="29">
        <v>5</v>
      </c>
      <c r="N3" s="29">
        <v>5</v>
      </c>
      <c r="O3" s="29">
        <v>5</v>
      </c>
      <c r="P3" s="19">
        <v>1</v>
      </c>
      <c r="Q3" s="19">
        <v>1</v>
      </c>
      <c r="R3" s="19">
        <v>1</v>
      </c>
      <c r="S3" s="26">
        <v>5</v>
      </c>
      <c r="T3" s="19">
        <v>1</v>
      </c>
      <c r="U3" s="19">
        <v>1</v>
      </c>
      <c r="V3" s="29">
        <v>5</v>
      </c>
      <c r="W3" s="26">
        <v>5</v>
      </c>
      <c r="X3" s="26">
        <v>5</v>
      </c>
      <c r="Y3" s="26">
        <v>5</v>
      </c>
      <c r="Z3" s="26">
        <v>5</v>
      </c>
    </row>
    <row r="4" spans="1:26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</row>
    <row r="5" spans="1:26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</row>
    <row r="6" spans="1:26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29">
        <v>5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</row>
    <row r="7" spans="1:26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</row>
    <row r="8" spans="1:26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26">
        <v>5</v>
      </c>
      <c r="I8" s="19">
        <v>1</v>
      </c>
      <c r="J8" s="26">
        <v>5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26">
        <v>5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26">
        <v>5</v>
      </c>
      <c r="Z8" s="26">
        <v>5</v>
      </c>
    </row>
    <row r="9" spans="1:26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29">
        <v>5</v>
      </c>
      <c r="L9" s="19">
        <v>1</v>
      </c>
      <c r="M9" s="19">
        <v>1</v>
      </c>
      <c r="N9" s="19">
        <v>1</v>
      </c>
      <c r="O9" s="19">
        <v>1</v>
      </c>
      <c r="P9" s="26">
        <v>5</v>
      </c>
      <c r="Q9" s="26">
        <v>5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26">
        <v>5</v>
      </c>
      <c r="X9" s="26">
        <v>5</v>
      </c>
      <c r="Y9" s="26">
        <v>5</v>
      </c>
      <c r="Z9" s="19">
        <v>1</v>
      </c>
    </row>
    <row r="10" spans="1:26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26">
        <v>5</v>
      </c>
      <c r="K10" s="19">
        <v>1</v>
      </c>
      <c r="L10" s="26">
        <v>5</v>
      </c>
      <c r="M10" s="19">
        <v>1</v>
      </c>
      <c r="N10" s="29">
        <v>5</v>
      </c>
      <c r="O10" s="29">
        <v>5</v>
      </c>
      <c r="P10" s="26">
        <v>5</v>
      </c>
      <c r="Q10" s="26">
        <v>5</v>
      </c>
      <c r="R10" s="19">
        <v>1</v>
      </c>
      <c r="S10" s="26">
        <v>5</v>
      </c>
      <c r="T10" s="29">
        <v>5</v>
      </c>
      <c r="U10" s="19">
        <v>1</v>
      </c>
      <c r="V10" s="19">
        <v>1</v>
      </c>
      <c r="W10" s="26">
        <v>5</v>
      </c>
      <c r="X10" s="26">
        <v>5</v>
      </c>
      <c r="Y10" s="26">
        <v>5</v>
      </c>
      <c r="Z10" s="26">
        <v>5</v>
      </c>
    </row>
    <row r="11" spans="1:26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</row>
    <row r="12" spans="1:26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</row>
    <row r="13" spans="1:26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19">
        <v>1</v>
      </c>
      <c r="J13" s="26">
        <v>5</v>
      </c>
      <c r="K13" s="19">
        <v>1</v>
      </c>
      <c r="L13" s="19">
        <v>1</v>
      </c>
      <c r="M13" s="31">
        <v>5</v>
      </c>
      <c r="N13" s="29">
        <v>5</v>
      </c>
      <c r="O13" s="19">
        <v>1</v>
      </c>
      <c r="P13" s="26">
        <v>5</v>
      </c>
      <c r="Q13" s="26">
        <v>5</v>
      </c>
      <c r="R13" s="19">
        <v>1</v>
      </c>
      <c r="S13" s="26">
        <v>5</v>
      </c>
      <c r="T13" s="19">
        <v>1</v>
      </c>
      <c r="U13" s="19">
        <v>1</v>
      </c>
      <c r="V13" s="19">
        <v>1</v>
      </c>
      <c r="W13" s="26">
        <v>5</v>
      </c>
      <c r="X13" s="26">
        <v>5</v>
      </c>
      <c r="Y13" s="26">
        <v>5</v>
      </c>
      <c r="Z13" s="26">
        <v>5</v>
      </c>
    </row>
    <row r="14" spans="1:26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29">
        <v>5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26">
        <v>5</v>
      </c>
      <c r="Z14" s="19">
        <v>1</v>
      </c>
    </row>
    <row r="15" spans="1:26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26">
        <v>5</v>
      </c>
      <c r="K15" s="19">
        <v>1</v>
      </c>
      <c r="L15" s="26">
        <v>5</v>
      </c>
      <c r="M15" s="29">
        <v>5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26">
        <v>5</v>
      </c>
      <c r="T15" s="19">
        <v>1</v>
      </c>
      <c r="U15" s="19">
        <v>1</v>
      </c>
      <c r="V15" s="19">
        <v>1</v>
      </c>
      <c r="W15" s="19">
        <v>1</v>
      </c>
      <c r="X15" s="26">
        <v>5</v>
      </c>
      <c r="Y15" s="19">
        <v>1</v>
      </c>
      <c r="Z15" s="26">
        <v>5</v>
      </c>
    </row>
    <row r="16" spans="1:26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  <c r="X16" s="20" t="s">
        <v>51</v>
      </c>
      <c r="Y16" s="20" t="s">
        <v>51</v>
      </c>
      <c r="Z16" s="20" t="s">
        <v>51</v>
      </c>
    </row>
    <row r="17" spans="1:26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</row>
    <row r="18" spans="1:26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7">
        <v>5</v>
      </c>
      <c r="X18" s="27">
        <v>5</v>
      </c>
      <c r="Y18" s="21">
        <v>1</v>
      </c>
      <c r="Z18" s="21">
        <v>1</v>
      </c>
    </row>
    <row r="19" spans="1:26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</row>
    <row r="20" spans="1:26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</row>
    <row r="21" spans="1:26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</row>
    <row r="22" spans="1:26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8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</row>
    <row r="23" spans="1:26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7">
        <v>5</v>
      </c>
      <c r="Q23" s="27">
        <v>5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</row>
    <row r="24" spans="1:26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8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</row>
    <row r="25" spans="1:26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</row>
    <row r="26" spans="1:26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30">
        <v>5</v>
      </c>
      <c r="O26" s="30">
        <v>5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7">
        <v>5</v>
      </c>
      <c r="X26" s="27">
        <v>5</v>
      </c>
      <c r="Y26" s="21">
        <v>1</v>
      </c>
      <c r="Z26" s="21">
        <v>1</v>
      </c>
    </row>
    <row r="27" spans="1:26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7">
        <v>5</v>
      </c>
      <c r="K27" s="30">
        <v>5</v>
      </c>
      <c r="L27" s="27">
        <v>5</v>
      </c>
      <c r="M27" s="21">
        <v>1</v>
      </c>
      <c r="N27" s="21">
        <v>1</v>
      </c>
      <c r="O27" s="21">
        <v>1</v>
      </c>
      <c r="P27" s="27">
        <v>5</v>
      </c>
      <c r="Q27" s="27">
        <v>5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30">
        <v>5</v>
      </c>
      <c r="X27" s="30">
        <v>5</v>
      </c>
      <c r="Y27" s="27">
        <v>5</v>
      </c>
      <c r="Z27" s="21">
        <v>1</v>
      </c>
    </row>
    <row r="28" spans="1:26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7">
        <v>5</v>
      </c>
      <c r="K28" s="21">
        <v>1</v>
      </c>
      <c r="L28" s="21">
        <v>1</v>
      </c>
      <c r="M28" s="21">
        <v>1</v>
      </c>
      <c r="N28" s="30">
        <v>5</v>
      </c>
      <c r="O28" s="30">
        <v>5</v>
      </c>
      <c r="P28" s="27">
        <v>5</v>
      </c>
      <c r="Q28" s="27">
        <v>5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8">
        <v>1</v>
      </c>
      <c r="Z28" s="21">
        <v>1</v>
      </c>
    </row>
    <row r="29" spans="1:26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8">
        <v>1</v>
      </c>
      <c r="M29" s="21">
        <v>1</v>
      </c>
      <c r="N29" s="21">
        <v>1</v>
      </c>
      <c r="O29" s="21">
        <v>1</v>
      </c>
      <c r="P29" s="27">
        <v>5</v>
      </c>
      <c r="Q29" s="27">
        <v>5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30">
        <v>5</v>
      </c>
      <c r="X29" s="30">
        <v>5</v>
      </c>
      <c r="Y29" s="30">
        <v>5</v>
      </c>
      <c r="Z29" s="21">
        <v>1</v>
      </c>
    </row>
    <row r="30" spans="1:26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thickBot="1" x14ac:dyDescent="0.3">
      <c r="A31"/>
      <c r="B31" s="5" t="s">
        <v>54</v>
      </c>
      <c r="C31" s="23">
        <f t="shared" ref="C31:L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</v>
      </c>
      <c r="G31" s="23">
        <f t="shared" si="0"/>
        <v>1.3076923076923077</v>
      </c>
      <c r="H31" s="23">
        <f t="shared" si="0"/>
        <v>1.6153846153846154</v>
      </c>
      <c r="I31" s="23">
        <f t="shared" si="0"/>
        <v>1</v>
      </c>
      <c r="J31" s="23">
        <f t="shared" si="0"/>
        <v>2.2307692307692308</v>
      </c>
      <c r="K31" s="23">
        <f t="shared" si="0"/>
        <v>1.6153846153846154</v>
      </c>
      <c r="L31" s="23">
        <f t="shared" si="0"/>
        <v>1.9230769230769231</v>
      </c>
      <c r="M31" s="23">
        <f t="shared" ref="M31:Y31" si="1">AVERAGE(M3:M15)</f>
        <v>2.2307692307692308</v>
      </c>
      <c r="N31" s="23">
        <f t="shared" si="1"/>
        <v>1.9230769230769231</v>
      </c>
      <c r="O31" s="23">
        <f t="shared" si="1"/>
        <v>1.6153846153846154</v>
      </c>
      <c r="P31" s="23">
        <f t="shared" si="1"/>
        <v>1.9230769230769231</v>
      </c>
      <c r="Q31" s="23">
        <f t="shared" si="1"/>
        <v>1.9230769230769231</v>
      </c>
      <c r="R31" s="23">
        <f t="shared" si="1"/>
        <v>1</v>
      </c>
      <c r="S31" s="23">
        <f t="shared" si="1"/>
        <v>2.5384615384615383</v>
      </c>
      <c r="T31" s="23">
        <f t="shared" si="1"/>
        <v>1.3076923076923077</v>
      </c>
      <c r="U31" s="23">
        <f t="shared" si="1"/>
        <v>1</v>
      </c>
      <c r="V31" s="23">
        <f t="shared" si="1"/>
        <v>1.3076923076923077</v>
      </c>
      <c r="W31" s="23">
        <f t="shared" si="1"/>
        <v>2.2307692307692308</v>
      </c>
      <c r="X31" s="23">
        <f t="shared" si="1"/>
        <v>2.5384615384615383</v>
      </c>
      <c r="Y31" s="23">
        <f t="shared" si="1"/>
        <v>2.8461538461538463</v>
      </c>
      <c r="Z31" s="23">
        <f t="shared" ref="Z31" si="2">AVERAGE(Z3:Z15)</f>
        <v>2.5384615384615383</v>
      </c>
    </row>
    <row r="32" spans="1:26" ht="15.75" thickBot="1" x14ac:dyDescent="0.3">
      <c r="A32"/>
      <c r="B32" s="5" t="s">
        <v>55</v>
      </c>
      <c r="C32" s="23">
        <f t="shared" ref="C32:L32" si="3">AVERAGE(C17:C24)</f>
        <v>1</v>
      </c>
      <c r="D32" s="23">
        <f t="shared" si="3"/>
        <v>1</v>
      </c>
      <c r="E32" s="23">
        <f t="shared" si="3"/>
        <v>1</v>
      </c>
      <c r="F32" s="23">
        <f t="shared" si="3"/>
        <v>1</v>
      </c>
      <c r="G32" s="23">
        <f t="shared" si="3"/>
        <v>1</v>
      </c>
      <c r="H32" s="23">
        <f t="shared" si="3"/>
        <v>1</v>
      </c>
      <c r="I32" s="23">
        <f t="shared" si="3"/>
        <v>1</v>
      </c>
      <c r="J32" s="23">
        <f t="shared" si="3"/>
        <v>1</v>
      </c>
      <c r="K32" s="23">
        <f t="shared" si="3"/>
        <v>1</v>
      </c>
      <c r="L32" s="23">
        <f t="shared" si="3"/>
        <v>1</v>
      </c>
      <c r="M32" s="23">
        <f t="shared" ref="M32:Y32" si="4">AVERAGE(M17:M24)</f>
        <v>1</v>
      </c>
      <c r="N32" s="23">
        <f t="shared" si="4"/>
        <v>1</v>
      </c>
      <c r="O32" s="23">
        <f t="shared" si="4"/>
        <v>1</v>
      </c>
      <c r="P32" s="23">
        <f t="shared" si="4"/>
        <v>1.5</v>
      </c>
      <c r="Q32" s="23">
        <f t="shared" si="4"/>
        <v>1.5</v>
      </c>
      <c r="R32" s="23">
        <f t="shared" si="4"/>
        <v>1</v>
      </c>
      <c r="S32" s="23">
        <f t="shared" si="4"/>
        <v>1</v>
      </c>
      <c r="T32" s="23">
        <f t="shared" si="4"/>
        <v>1</v>
      </c>
      <c r="U32" s="23">
        <f t="shared" si="4"/>
        <v>1</v>
      </c>
      <c r="V32" s="23">
        <f t="shared" si="4"/>
        <v>1</v>
      </c>
      <c r="W32" s="23">
        <f t="shared" si="4"/>
        <v>1.5</v>
      </c>
      <c r="X32" s="23">
        <f t="shared" si="4"/>
        <v>1.5</v>
      </c>
      <c r="Y32" s="23">
        <f t="shared" si="4"/>
        <v>1</v>
      </c>
      <c r="Z32" s="23">
        <f t="shared" ref="Z32" si="5">AVERAGE(Z17:Z24)</f>
        <v>1</v>
      </c>
    </row>
    <row r="33" spans="2:26" ht="15.75" thickBot="1" x14ac:dyDescent="0.3">
      <c r="B33" s="6" t="s">
        <v>25</v>
      </c>
      <c r="C33" s="24">
        <f t="shared" ref="C33:L33" si="6">AVERAGE(C31,C32)</f>
        <v>1.1538461538461537</v>
      </c>
      <c r="D33" s="24">
        <f t="shared" si="6"/>
        <v>1.1538461538461537</v>
      </c>
      <c r="E33" s="24">
        <f t="shared" si="6"/>
        <v>1.3076923076923077</v>
      </c>
      <c r="F33" s="24">
        <f t="shared" si="6"/>
        <v>1</v>
      </c>
      <c r="G33" s="24">
        <f t="shared" si="6"/>
        <v>1.1538461538461537</v>
      </c>
      <c r="H33" s="24">
        <f t="shared" si="6"/>
        <v>1.3076923076923077</v>
      </c>
      <c r="I33" s="24">
        <f t="shared" si="6"/>
        <v>1</v>
      </c>
      <c r="J33" s="24">
        <f t="shared" si="6"/>
        <v>1.6153846153846154</v>
      </c>
      <c r="K33" s="24">
        <f t="shared" si="6"/>
        <v>1.3076923076923077</v>
      </c>
      <c r="L33" s="24">
        <f t="shared" si="6"/>
        <v>1.4615384615384617</v>
      </c>
      <c r="M33" s="24">
        <f t="shared" ref="M33:Y33" si="7">AVERAGE(M31,M32)</f>
        <v>1.6153846153846154</v>
      </c>
      <c r="N33" s="24">
        <f t="shared" si="7"/>
        <v>1.4615384615384617</v>
      </c>
      <c r="O33" s="24">
        <f t="shared" si="7"/>
        <v>1.3076923076923077</v>
      </c>
      <c r="P33" s="24">
        <f t="shared" si="7"/>
        <v>1.7115384615384617</v>
      </c>
      <c r="Q33" s="24">
        <f t="shared" si="7"/>
        <v>1.7115384615384617</v>
      </c>
      <c r="R33" s="24">
        <f t="shared" si="7"/>
        <v>1</v>
      </c>
      <c r="S33" s="24">
        <f t="shared" si="7"/>
        <v>1.7692307692307692</v>
      </c>
      <c r="T33" s="24">
        <f t="shared" si="7"/>
        <v>1.1538461538461537</v>
      </c>
      <c r="U33" s="24">
        <f t="shared" si="7"/>
        <v>1</v>
      </c>
      <c r="V33" s="24">
        <f t="shared" si="7"/>
        <v>1.1538461538461537</v>
      </c>
      <c r="W33" s="24">
        <f t="shared" si="7"/>
        <v>1.8653846153846154</v>
      </c>
      <c r="X33" s="24">
        <f t="shared" si="7"/>
        <v>2.0192307692307692</v>
      </c>
      <c r="Y33" s="24">
        <f t="shared" si="7"/>
        <v>1.9230769230769231</v>
      </c>
      <c r="Z33" s="24">
        <f t="shared" ref="Z33" si="8">AVERAGE(Z31,Z32)</f>
        <v>1.7692307692307692</v>
      </c>
    </row>
    <row r="34" spans="2:26" ht="15.75" thickBot="1" x14ac:dyDescent="0.3">
      <c r="B34" s="6" t="s">
        <v>49</v>
      </c>
      <c r="C34" s="24">
        <f t="shared" ref="C34:L34" si="9">AVERAGE(C26:C29)</f>
        <v>1</v>
      </c>
      <c r="D34" s="24">
        <f t="shared" si="9"/>
        <v>1</v>
      </c>
      <c r="E34" s="24">
        <f t="shared" si="9"/>
        <v>1</v>
      </c>
      <c r="F34" s="24">
        <f t="shared" si="9"/>
        <v>1</v>
      </c>
      <c r="G34" s="24">
        <f t="shared" si="9"/>
        <v>1</v>
      </c>
      <c r="H34" s="24">
        <f t="shared" si="9"/>
        <v>1</v>
      </c>
      <c r="I34" s="24">
        <f t="shared" si="9"/>
        <v>1</v>
      </c>
      <c r="J34" s="24">
        <f t="shared" si="9"/>
        <v>3</v>
      </c>
      <c r="K34" s="24">
        <f t="shared" si="9"/>
        <v>2</v>
      </c>
      <c r="L34" s="24">
        <f t="shared" si="9"/>
        <v>2</v>
      </c>
      <c r="M34" s="24">
        <f t="shared" ref="M34:Y34" si="10">AVERAGE(M26:M29)</f>
        <v>1</v>
      </c>
      <c r="N34" s="24">
        <f t="shared" si="10"/>
        <v>3</v>
      </c>
      <c r="O34" s="24">
        <f t="shared" si="10"/>
        <v>3</v>
      </c>
      <c r="P34" s="24">
        <f t="shared" si="10"/>
        <v>4</v>
      </c>
      <c r="Q34" s="24">
        <f t="shared" si="10"/>
        <v>4</v>
      </c>
      <c r="R34" s="24">
        <f t="shared" si="10"/>
        <v>1</v>
      </c>
      <c r="S34" s="24">
        <f t="shared" si="10"/>
        <v>1</v>
      </c>
      <c r="T34" s="24">
        <f t="shared" si="10"/>
        <v>1</v>
      </c>
      <c r="U34" s="24">
        <f t="shared" si="10"/>
        <v>1</v>
      </c>
      <c r="V34" s="24">
        <f t="shared" si="10"/>
        <v>1</v>
      </c>
      <c r="W34" s="24">
        <f t="shared" si="10"/>
        <v>4</v>
      </c>
      <c r="X34" s="24">
        <f t="shared" si="10"/>
        <v>4</v>
      </c>
      <c r="Y34" s="24">
        <f t="shared" si="10"/>
        <v>3</v>
      </c>
      <c r="Z34" s="24">
        <f t="shared" ref="Z34" si="11">AVERAGE(Z26:Z29)</f>
        <v>1</v>
      </c>
    </row>
    <row r="35" spans="2:26" ht="15.75" thickBot="1" x14ac:dyDescent="0.3">
      <c r="B35" s="7" t="s">
        <v>50</v>
      </c>
      <c r="C35" s="25">
        <f t="shared" ref="C35:L35" si="12">C33*C34</f>
        <v>1.1538461538461537</v>
      </c>
      <c r="D35" s="25">
        <f t="shared" si="12"/>
        <v>1.1538461538461537</v>
      </c>
      <c r="E35" s="25">
        <f t="shared" si="12"/>
        <v>1.3076923076923077</v>
      </c>
      <c r="F35" s="25">
        <f t="shared" si="12"/>
        <v>1</v>
      </c>
      <c r="G35" s="25">
        <f t="shared" si="12"/>
        <v>1.1538461538461537</v>
      </c>
      <c r="H35" s="25">
        <f t="shared" si="12"/>
        <v>1.3076923076923077</v>
      </c>
      <c r="I35" s="25">
        <f t="shared" si="12"/>
        <v>1</v>
      </c>
      <c r="J35" s="25">
        <f t="shared" si="12"/>
        <v>4.8461538461538467</v>
      </c>
      <c r="K35" s="25">
        <f t="shared" si="12"/>
        <v>2.6153846153846154</v>
      </c>
      <c r="L35" s="25">
        <f t="shared" si="12"/>
        <v>2.9230769230769234</v>
      </c>
      <c r="M35" s="25">
        <f t="shared" ref="M35:Y35" si="13">M33*M34</f>
        <v>1.6153846153846154</v>
      </c>
      <c r="N35" s="25">
        <f t="shared" si="13"/>
        <v>4.384615384615385</v>
      </c>
      <c r="O35" s="25">
        <f t="shared" si="13"/>
        <v>3.9230769230769234</v>
      </c>
      <c r="P35" s="25">
        <f t="shared" si="13"/>
        <v>6.8461538461538467</v>
      </c>
      <c r="Q35" s="25">
        <f t="shared" si="13"/>
        <v>6.8461538461538467</v>
      </c>
      <c r="R35" s="25">
        <f t="shared" si="13"/>
        <v>1</v>
      </c>
      <c r="S35" s="25">
        <f t="shared" si="13"/>
        <v>1.7692307692307692</v>
      </c>
      <c r="T35" s="25">
        <f t="shared" si="13"/>
        <v>1.1538461538461537</v>
      </c>
      <c r="U35" s="25">
        <f t="shared" si="13"/>
        <v>1</v>
      </c>
      <c r="V35" s="25">
        <f t="shared" si="13"/>
        <v>1.1538461538461537</v>
      </c>
      <c r="W35" s="25">
        <f t="shared" si="13"/>
        <v>7.4615384615384617</v>
      </c>
      <c r="X35" s="25">
        <f t="shared" si="13"/>
        <v>8.0769230769230766</v>
      </c>
      <c r="Y35" s="25">
        <f t="shared" si="13"/>
        <v>5.7692307692307692</v>
      </c>
      <c r="Z35" s="25">
        <f t="shared" ref="Z35" si="14">Z33*Z34</f>
        <v>1.7692307692307692</v>
      </c>
    </row>
  </sheetData>
  <mergeCells count="1">
    <mergeCell ref="A1:B1"/>
  </mergeCells>
  <dataValidations count="1">
    <dataValidation type="list" allowBlank="1" showInputMessage="1" showErrorMessage="1" sqref="C26:Z29 C3:Z15 C17:Z24" xr:uid="{00000000-0002-0000-01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A1:AB35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B1" sqref="AB1"/>
    </sheetView>
  </sheetViews>
  <sheetFormatPr defaultRowHeight="15" x14ac:dyDescent="0.25"/>
  <cols>
    <col min="1" max="1" width="27.5703125" style="2" customWidth="1"/>
    <col min="2" max="2" width="62.28515625" style="2" customWidth="1"/>
    <col min="3" max="28" width="11" bestFit="1" customWidth="1"/>
  </cols>
  <sheetData>
    <row r="1" spans="1:28" ht="106.5" customHeight="1" x14ac:dyDescent="0.25">
      <c r="A1" s="33" t="s">
        <v>128</v>
      </c>
      <c r="B1" s="33"/>
      <c r="C1" s="15" t="s">
        <v>62</v>
      </c>
      <c r="D1" s="15" t="s">
        <v>63</v>
      </c>
      <c r="E1" s="15" t="s">
        <v>64</v>
      </c>
      <c r="F1" s="15" t="s">
        <v>78</v>
      </c>
      <c r="G1" s="15" t="s">
        <v>79</v>
      </c>
      <c r="H1" s="15" t="s">
        <v>80</v>
      </c>
      <c r="I1" s="15" t="s">
        <v>82</v>
      </c>
      <c r="J1" s="15" t="s">
        <v>85</v>
      </c>
      <c r="K1" s="15" t="s">
        <v>90</v>
      </c>
      <c r="L1" s="15" t="s">
        <v>92</v>
      </c>
      <c r="M1" s="15" t="s">
        <v>93</v>
      </c>
      <c r="N1" s="15" t="s">
        <v>94</v>
      </c>
      <c r="O1" s="15" t="s">
        <v>95</v>
      </c>
      <c r="P1" s="15" t="s">
        <v>96</v>
      </c>
      <c r="Q1" s="15" t="s">
        <v>97</v>
      </c>
      <c r="R1" s="15" t="s">
        <v>109</v>
      </c>
      <c r="S1" s="15" t="s">
        <v>110</v>
      </c>
      <c r="T1" s="15" t="s">
        <v>112</v>
      </c>
      <c r="U1" s="15" t="s">
        <v>114</v>
      </c>
      <c r="V1" s="15" t="s">
        <v>117</v>
      </c>
      <c r="W1" s="15" t="s">
        <v>119</v>
      </c>
      <c r="X1" s="15" t="s">
        <v>120</v>
      </c>
      <c r="Y1" s="15" t="s">
        <v>121</v>
      </c>
      <c r="Z1" s="15" t="s">
        <v>122</v>
      </c>
      <c r="AA1" s="15" t="s">
        <v>123</v>
      </c>
      <c r="AB1" s="32" t="s">
        <v>136</v>
      </c>
    </row>
    <row r="2" spans="1:28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  <c r="AA2" s="9" t="s">
        <v>51</v>
      </c>
      <c r="AB2" s="9" t="s">
        <v>51</v>
      </c>
    </row>
    <row r="3" spans="1:28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26">
        <v>5</v>
      </c>
      <c r="G3" s="26">
        <v>5</v>
      </c>
      <c r="H3" s="19">
        <v>1</v>
      </c>
      <c r="I3" s="19">
        <v>1</v>
      </c>
      <c r="J3" s="26">
        <v>5</v>
      </c>
      <c r="K3" s="19">
        <v>1</v>
      </c>
      <c r="L3" s="19">
        <v>1</v>
      </c>
      <c r="M3" s="19">
        <v>1</v>
      </c>
      <c r="N3" s="19">
        <v>1</v>
      </c>
      <c r="O3" s="19">
        <v>1</v>
      </c>
      <c r="P3" s="29">
        <v>5</v>
      </c>
      <c r="Q3" s="19">
        <v>1</v>
      </c>
      <c r="R3" s="19">
        <v>1</v>
      </c>
      <c r="S3" s="19">
        <v>1</v>
      </c>
      <c r="T3" s="19">
        <v>1</v>
      </c>
      <c r="U3" s="26">
        <v>5</v>
      </c>
      <c r="V3" s="19">
        <v>1</v>
      </c>
      <c r="W3" s="19">
        <v>1</v>
      </c>
      <c r="X3" s="29">
        <v>5</v>
      </c>
      <c r="Y3" s="26">
        <v>5</v>
      </c>
      <c r="Z3" s="26">
        <v>5</v>
      </c>
      <c r="AA3" s="26">
        <v>5</v>
      </c>
      <c r="AB3" s="26">
        <v>5</v>
      </c>
    </row>
    <row r="4" spans="1:28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</row>
    <row r="5" spans="1:28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</row>
    <row r="6" spans="1:28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1</v>
      </c>
    </row>
    <row r="7" spans="1:28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29">
        <v>5</v>
      </c>
      <c r="O7" s="29">
        <v>5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</row>
    <row r="8" spans="1:28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26">
        <v>5</v>
      </c>
      <c r="H8" s="19">
        <v>1</v>
      </c>
      <c r="I8" s="26">
        <v>5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26">
        <v>5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26">
        <v>5</v>
      </c>
      <c r="AB8" s="26">
        <v>5</v>
      </c>
    </row>
    <row r="9" spans="1:28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29">
        <v>5</v>
      </c>
      <c r="O9" s="19">
        <v>1</v>
      </c>
      <c r="P9" s="19">
        <v>1</v>
      </c>
      <c r="Q9" s="19">
        <v>1</v>
      </c>
      <c r="R9" s="26">
        <v>5</v>
      </c>
      <c r="S9" s="26">
        <v>5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26">
        <v>5</v>
      </c>
      <c r="Z9" s="26">
        <v>5</v>
      </c>
      <c r="AA9" s="26">
        <v>5</v>
      </c>
      <c r="AB9" s="19">
        <v>1</v>
      </c>
    </row>
    <row r="10" spans="1:28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26">
        <v>5</v>
      </c>
      <c r="J10" s="26">
        <v>5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29">
        <v>5</v>
      </c>
      <c r="Q10" s="19">
        <v>1</v>
      </c>
      <c r="R10" s="26">
        <v>5</v>
      </c>
      <c r="S10" s="26">
        <v>5</v>
      </c>
      <c r="T10" s="19">
        <v>1</v>
      </c>
      <c r="U10" s="26">
        <v>5</v>
      </c>
      <c r="V10" s="29">
        <v>5</v>
      </c>
      <c r="W10" s="19">
        <v>1</v>
      </c>
      <c r="X10" s="19">
        <v>1</v>
      </c>
      <c r="Y10" s="26">
        <v>5</v>
      </c>
      <c r="Z10" s="26">
        <v>5</v>
      </c>
      <c r="AA10" s="26">
        <v>5</v>
      </c>
      <c r="AB10" s="26">
        <v>5</v>
      </c>
    </row>
    <row r="11" spans="1:28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</row>
    <row r="12" spans="1:28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</row>
    <row r="13" spans="1:28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26">
        <v>5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29">
        <v>5</v>
      </c>
      <c r="Q13" s="29">
        <v>5</v>
      </c>
      <c r="R13" s="26">
        <v>5</v>
      </c>
      <c r="S13" s="26">
        <v>5</v>
      </c>
      <c r="T13" s="19">
        <v>1</v>
      </c>
      <c r="U13" s="26">
        <v>5</v>
      </c>
      <c r="V13" s="19">
        <v>1</v>
      </c>
      <c r="W13" s="19">
        <v>1</v>
      </c>
      <c r="X13" s="19">
        <v>1</v>
      </c>
      <c r="Y13" s="26">
        <v>5</v>
      </c>
      <c r="Z13" s="26">
        <v>5</v>
      </c>
      <c r="AA13" s="26">
        <v>5</v>
      </c>
      <c r="AB13" s="26">
        <v>5</v>
      </c>
    </row>
    <row r="14" spans="1:28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29">
        <v>5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26">
        <v>5</v>
      </c>
      <c r="AB14" s="19">
        <v>1</v>
      </c>
    </row>
    <row r="15" spans="1:28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26">
        <v>5</v>
      </c>
      <c r="J15" s="26">
        <v>5</v>
      </c>
      <c r="K15" s="19">
        <v>1</v>
      </c>
      <c r="L15" s="19">
        <v>1</v>
      </c>
      <c r="M15" s="29">
        <v>5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26">
        <v>5</v>
      </c>
      <c r="V15" s="19">
        <v>1</v>
      </c>
      <c r="W15" s="19">
        <v>1</v>
      </c>
      <c r="X15" s="19">
        <v>1</v>
      </c>
      <c r="Y15" s="19">
        <v>1</v>
      </c>
      <c r="Z15" s="26">
        <v>5</v>
      </c>
      <c r="AA15" s="19">
        <v>1</v>
      </c>
      <c r="AB15" s="26">
        <v>5</v>
      </c>
    </row>
    <row r="16" spans="1:28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  <c r="X16" s="20" t="s">
        <v>51</v>
      </c>
      <c r="Y16" s="20" t="s">
        <v>51</v>
      </c>
      <c r="Z16" s="20" t="s">
        <v>51</v>
      </c>
      <c r="AA16" s="20" t="s">
        <v>51</v>
      </c>
      <c r="AB16" s="20" t="s">
        <v>51</v>
      </c>
    </row>
    <row r="17" spans="1:28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</row>
    <row r="18" spans="1:28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7">
        <v>5</v>
      </c>
      <c r="Z18" s="27">
        <v>5</v>
      </c>
      <c r="AA18" s="21">
        <v>1</v>
      </c>
      <c r="AB18" s="21">
        <v>1</v>
      </c>
    </row>
    <row r="19" spans="1:28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</row>
    <row r="20" spans="1:28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</row>
    <row r="21" spans="1:28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</row>
    <row r="22" spans="1:28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8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</row>
    <row r="23" spans="1:28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7">
        <v>5</v>
      </c>
      <c r="S23" s="27">
        <v>5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</row>
    <row r="24" spans="1:28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8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</row>
    <row r="25" spans="1:28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</row>
    <row r="26" spans="1:28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7">
        <v>5</v>
      </c>
      <c r="Z26" s="27">
        <v>5</v>
      </c>
      <c r="AA26" s="21">
        <v>1</v>
      </c>
      <c r="AB26" s="21">
        <v>1</v>
      </c>
    </row>
    <row r="27" spans="1:28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7">
        <v>5</v>
      </c>
      <c r="J27" s="27">
        <v>5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30">
        <v>5</v>
      </c>
      <c r="R27" s="27">
        <v>5</v>
      </c>
      <c r="S27" s="27">
        <v>5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30">
        <v>5</v>
      </c>
      <c r="Z27" s="30">
        <v>5</v>
      </c>
      <c r="AA27" s="27">
        <v>5</v>
      </c>
      <c r="AB27" s="21">
        <v>1</v>
      </c>
    </row>
    <row r="28" spans="1:28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7">
        <v>5</v>
      </c>
      <c r="J28" s="21">
        <v>1</v>
      </c>
      <c r="K28" s="21">
        <v>1</v>
      </c>
      <c r="L28" s="30">
        <v>5</v>
      </c>
      <c r="M28" s="30">
        <v>5</v>
      </c>
      <c r="N28" s="30">
        <v>5</v>
      </c>
      <c r="O28" s="30">
        <v>5</v>
      </c>
      <c r="P28" s="21">
        <v>1</v>
      </c>
      <c r="Q28" s="21">
        <v>1</v>
      </c>
      <c r="R28" s="27">
        <v>5</v>
      </c>
      <c r="S28" s="27">
        <v>5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8">
        <v>1</v>
      </c>
      <c r="AB28" s="21">
        <v>1</v>
      </c>
    </row>
    <row r="29" spans="1:28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8">
        <v>1</v>
      </c>
      <c r="K29" s="21">
        <v>1</v>
      </c>
      <c r="L29" s="30">
        <v>5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7">
        <v>5</v>
      </c>
      <c r="S29" s="27">
        <v>5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30">
        <v>5</v>
      </c>
      <c r="Z29" s="30">
        <v>5</v>
      </c>
      <c r="AA29" s="30">
        <v>5</v>
      </c>
      <c r="AB29" s="21">
        <v>1</v>
      </c>
    </row>
    <row r="30" spans="1:28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.75" thickBot="1" x14ac:dyDescent="0.3">
      <c r="A31"/>
      <c r="B31" s="5" t="s">
        <v>54</v>
      </c>
      <c r="C31" s="23">
        <f t="shared" ref="C31:J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1.3076923076923077</v>
      </c>
      <c r="G31" s="23">
        <f t="shared" si="0"/>
        <v>1.6153846153846154</v>
      </c>
      <c r="H31" s="23">
        <f t="shared" si="0"/>
        <v>1</v>
      </c>
      <c r="I31" s="23">
        <f t="shared" si="0"/>
        <v>2.2307692307692308</v>
      </c>
      <c r="J31" s="23">
        <f t="shared" si="0"/>
        <v>1.9230769230769231</v>
      </c>
      <c r="K31" s="23">
        <f t="shared" ref="K31:N31" si="1">AVERAGE(K3:K15)</f>
        <v>1</v>
      </c>
      <c r="L31" s="23">
        <f t="shared" si="1"/>
        <v>1.3076923076923077</v>
      </c>
      <c r="M31" s="23">
        <f t="shared" si="1"/>
        <v>1.3076923076923077</v>
      </c>
      <c r="N31" s="23">
        <f t="shared" si="1"/>
        <v>1.6153846153846154</v>
      </c>
      <c r="O31" s="23">
        <f t="shared" ref="O31:P31" si="2">AVERAGE(O3:O15)</f>
        <v>1.3076923076923077</v>
      </c>
      <c r="P31" s="23">
        <f t="shared" si="2"/>
        <v>1.9230769230769231</v>
      </c>
      <c r="Q31" s="23">
        <f t="shared" ref="Q31:AA31" si="3">AVERAGE(Q3:Q15)</f>
        <v>1.3076923076923077</v>
      </c>
      <c r="R31" s="23">
        <f t="shared" si="3"/>
        <v>1.9230769230769231</v>
      </c>
      <c r="S31" s="23">
        <f t="shared" si="3"/>
        <v>1.9230769230769231</v>
      </c>
      <c r="T31" s="23">
        <f t="shared" si="3"/>
        <v>1</v>
      </c>
      <c r="U31" s="23">
        <f t="shared" si="3"/>
        <v>2.5384615384615383</v>
      </c>
      <c r="V31" s="23">
        <f t="shared" si="3"/>
        <v>1.3076923076923077</v>
      </c>
      <c r="W31" s="23">
        <f t="shared" si="3"/>
        <v>1</v>
      </c>
      <c r="X31" s="23">
        <f t="shared" si="3"/>
        <v>1.3076923076923077</v>
      </c>
      <c r="Y31" s="23">
        <f t="shared" si="3"/>
        <v>2.2307692307692308</v>
      </c>
      <c r="Z31" s="23">
        <f t="shared" si="3"/>
        <v>2.5384615384615383</v>
      </c>
      <c r="AA31" s="23">
        <f t="shared" si="3"/>
        <v>2.8461538461538463</v>
      </c>
      <c r="AB31" s="23">
        <f t="shared" ref="AB31" si="4">AVERAGE(AB3:AB15)</f>
        <v>2.5384615384615383</v>
      </c>
    </row>
    <row r="32" spans="1:28" ht="15.75" thickBot="1" x14ac:dyDescent="0.3">
      <c r="A32"/>
      <c r="B32" s="5" t="s">
        <v>55</v>
      </c>
      <c r="C32" s="23">
        <f t="shared" ref="C32:J32" si="5">AVERAGE(C17:C24)</f>
        <v>1</v>
      </c>
      <c r="D32" s="23">
        <f t="shared" si="5"/>
        <v>1</v>
      </c>
      <c r="E32" s="23">
        <f t="shared" si="5"/>
        <v>1</v>
      </c>
      <c r="F32" s="23">
        <f t="shared" si="5"/>
        <v>1</v>
      </c>
      <c r="G32" s="23">
        <f t="shared" si="5"/>
        <v>1</v>
      </c>
      <c r="H32" s="23">
        <f t="shared" si="5"/>
        <v>1</v>
      </c>
      <c r="I32" s="23">
        <f t="shared" si="5"/>
        <v>1</v>
      </c>
      <c r="J32" s="23">
        <f t="shared" si="5"/>
        <v>1</v>
      </c>
      <c r="K32" s="23">
        <f t="shared" ref="K32:N32" si="6">AVERAGE(K17:K24)</f>
        <v>1</v>
      </c>
      <c r="L32" s="23">
        <f t="shared" si="6"/>
        <v>1</v>
      </c>
      <c r="M32" s="23">
        <f t="shared" si="6"/>
        <v>1</v>
      </c>
      <c r="N32" s="23">
        <f t="shared" si="6"/>
        <v>1</v>
      </c>
      <c r="O32" s="23">
        <f t="shared" ref="O32:P32" si="7">AVERAGE(O17:O24)</f>
        <v>1</v>
      </c>
      <c r="P32" s="23">
        <f t="shared" si="7"/>
        <v>1</v>
      </c>
      <c r="Q32" s="23">
        <f t="shared" ref="Q32:AA32" si="8">AVERAGE(Q17:Q24)</f>
        <v>1</v>
      </c>
      <c r="R32" s="23">
        <f t="shared" si="8"/>
        <v>1.5</v>
      </c>
      <c r="S32" s="23">
        <f t="shared" si="8"/>
        <v>1.5</v>
      </c>
      <c r="T32" s="23">
        <f t="shared" si="8"/>
        <v>1</v>
      </c>
      <c r="U32" s="23">
        <f t="shared" si="8"/>
        <v>1</v>
      </c>
      <c r="V32" s="23">
        <f t="shared" si="8"/>
        <v>1</v>
      </c>
      <c r="W32" s="23">
        <f t="shared" si="8"/>
        <v>1</v>
      </c>
      <c r="X32" s="23">
        <f t="shared" si="8"/>
        <v>1</v>
      </c>
      <c r="Y32" s="23">
        <f t="shared" si="8"/>
        <v>1.5</v>
      </c>
      <c r="Z32" s="23">
        <f t="shared" si="8"/>
        <v>1.5</v>
      </c>
      <c r="AA32" s="23">
        <f t="shared" si="8"/>
        <v>1</v>
      </c>
      <c r="AB32" s="23">
        <f t="shared" ref="AB32" si="9">AVERAGE(AB17:AB24)</f>
        <v>1</v>
      </c>
    </row>
    <row r="33" spans="2:28" ht="15.75" thickBot="1" x14ac:dyDescent="0.3">
      <c r="B33" s="6" t="s">
        <v>25</v>
      </c>
      <c r="C33" s="24">
        <f t="shared" ref="C33:J33" si="10">AVERAGE(C31,C32)</f>
        <v>1.1538461538461537</v>
      </c>
      <c r="D33" s="24">
        <f t="shared" si="10"/>
        <v>1.1538461538461537</v>
      </c>
      <c r="E33" s="24">
        <f t="shared" si="10"/>
        <v>1.3076923076923077</v>
      </c>
      <c r="F33" s="24">
        <f t="shared" si="10"/>
        <v>1.1538461538461537</v>
      </c>
      <c r="G33" s="24">
        <f t="shared" si="10"/>
        <v>1.3076923076923077</v>
      </c>
      <c r="H33" s="24">
        <f t="shared" si="10"/>
        <v>1</v>
      </c>
      <c r="I33" s="24">
        <f t="shared" si="10"/>
        <v>1.6153846153846154</v>
      </c>
      <c r="J33" s="24">
        <f t="shared" si="10"/>
        <v>1.4615384615384617</v>
      </c>
      <c r="K33" s="24">
        <f t="shared" ref="K33:N33" si="11">AVERAGE(K31,K32)</f>
        <v>1</v>
      </c>
      <c r="L33" s="24">
        <f t="shared" si="11"/>
        <v>1.1538461538461537</v>
      </c>
      <c r="M33" s="24">
        <f t="shared" si="11"/>
        <v>1.1538461538461537</v>
      </c>
      <c r="N33" s="24">
        <f t="shared" si="11"/>
        <v>1.3076923076923077</v>
      </c>
      <c r="O33" s="24">
        <f t="shared" ref="O33:P33" si="12">AVERAGE(O31,O32)</f>
        <v>1.1538461538461537</v>
      </c>
      <c r="P33" s="24">
        <f t="shared" si="12"/>
        <v>1.4615384615384617</v>
      </c>
      <c r="Q33" s="24">
        <f t="shared" ref="Q33:AA33" si="13">AVERAGE(Q31,Q32)</f>
        <v>1.1538461538461537</v>
      </c>
      <c r="R33" s="24">
        <f t="shared" si="13"/>
        <v>1.7115384615384617</v>
      </c>
      <c r="S33" s="24">
        <f t="shared" si="13"/>
        <v>1.7115384615384617</v>
      </c>
      <c r="T33" s="24">
        <f t="shared" si="13"/>
        <v>1</v>
      </c>
      <c r="U33" s="24">
        <f t="shared" si="13"/>
        <v>1.7692307692307692</v>
      </c>
      <c r="V33" s="24">
        <f t="shared" si="13"/>
        <v>1.1538461538461537</v>
      </c>
      <c r="W33" s="24">
        <f t="shared" si="13"/>
        <v>1</v>
      </c>
      <c r="X33" s="24">
        <f t="shared" si="13"/>
        <v>1.1538461538461537</v>
      </c>
      <c r="Y33" s="24">
        <f t="shared" si="13"/>
        <v>1.8653846153846154</v>
      </c>
      <c r="Z33" s="24">
        <f t="shared" si="13"/>
        <v>2.0192307692307692</v>
      </c>
      <c r="AA33" s="24">
        <f t="shared" si="13"/>
        <v>1.9230769230769231</v>
      </c>
      <c r="AB33" s="24">
        <f t="shared" ref="AB33" si="14">AVERAGE(AB31,AB32)</f>
        <v>1.7692307692307692</v>
      </c>
    </row>
    <row r="34" spans="2:28" ht="15.75" thickBot="1" x14ac:dyDescent="0.3">
      <c r="B34" s="6" t="s">
        <v>49</v>
      </c>
      <c r="C34" s="24">
        <f t="shared" ref="C34:J34" si="15">AVERAGE(C26:C29)</f>
        <v>1</v>
      </c>
      <c r="D34" s="24">
        <f t="shared" si="15"/>
        <v>1</v>
      </c>
      <c r="E34" s="24">
        <f t="shared" si="15"/>
        <v>1</v>
      </c>
      <c r="F34" s="24">
        <f t="shared" si="15"/>
        <v>1</v>
      </c>
      <c r="G34" s="24">
        <f t="shared" si="15"/>
        <v>1</v>
      </c>
      <c r="H34" s="24">
        <f t="shared" si="15"/>
        <v>1</v>
      </c>
      <c r="I34" s="24">
        <f t="shared" si="15"/>
        <v>3</v>
      </c>
      <c r="J34" s="24">
        <f t="shared" si="15"/>
        <v>2</v>
      </c>
      <c r="K34" s="24">
        <f t="shared" ref="K34:N34" si="16">AVERAGE(K26:K29)</f>
        <v>1</v>
      </c>
      <c r="L34" s="24">
        <f t="shared" si="16"/>
        <v>3</v>
      </c>
      <c r="M34" s="24">
        <f t="shared" si="16"/>
        <v>2</v>
      </c>
      <c r="N34" s="24">
        <f t="shared" si="16"/>
        <v>2</v>
      </c>
      <c r="O34" s="24">
        <f t="shared" ref="O34:P34" si="17">AVERAGE(O26:O29)</f>
        <v>2</v>
      </c>
      <c r="P34" s="24">
        <f t="shared" si="17"/>
        <v>1</v>
      </c>
      <c r="Q34" s="24">
        <f t="shared" ref="Q34:AA34" si="18">AVERAGE(Q26:Q29)</f>
        <v>2</v>
      </c>
      <c r="R34" s="24">
        <f t="shared" si="18"/>
        <v>4</v>
      </c>
      <c r="S34" s="24">
        <f t="shared" si="18"/>
        <v>4</v>
      </c>
      <c r="T34" s="24">
        <f t="shared" si="18"/>
        <v>1</v>
      </c>
      <c r="U34" s="24">
        <f t="shared" si="18"/>
        <v>1</v>
      </c>
      <c r="V34" s="24">
        <f t="shared" si="18"/>
        <v>1</v>
      </c>
      <c r="W34" s="24">
        <f t="shared" si="18"/>
        <v>1</v>
      </c>
      <c r="X34" s="24">
        <f t="shared" si="18"/>
        <v>1</v>
      </c>
      <c r="Y34" s="24">
        <f t="shared" si="18"/>
        <v>4</v>
      </c>
      <c r="Z34" s="24">
        <f t="shared" si="18"/>
        <v>4</v>
      </c>
      <c r="AA34" s="24">
        <f t="shared" si="18"/>
        <v>3</v>
      </c>
      <c r="AB34" s="24">
        <f t="shared" ref="AB34" si="19">AVERAGE(AB26:AB29)</f>
        <v>1</v>
      </c>
    </row>
    <row r="35" spans="2:28" ht="15.75" thickBot="1" x14ac:dyDescent="0.3">
      <c r="B35" s="7" t="s">
        <v>50</v>
      </c>
      <c r="C35" s="25">
        <f t="shared" ref="C35:J35" si="20">C33*C34</f>
        <v>1.1538461538461537</v>
      </c>
      <c r="D35" s="25">
        <f t="shared" si="20"/>
        <v>1.1538461538461537</v>
      </c>
      <c r="E35" s="25">
        <f t="shared" si="20"/>
        <v>1.3076923076923077</v>
      </c>
      <c r="F35" s="25">
        <f t="shared" si="20"/>
        <v>1.1538461538461537</v>
      </c>
      <c r="G35" s="25">
        <f t="shared" si="20"/>
        <v>1.3076923076923077</v>
      </c>
      <c r="H35" s="25">
        <f t="shared" si="20"/>
        <v>1</v>
      </c>
      <c r="I35" s="25">
        <f t="shared" si="20"/>
        <v>4.8461538461538467</v>
      </c>
      <c r="J35" s="25">
        <f t="shared" si="20"/>
        <v>2.9230769230769234</v>
      </c>
      <c r="K35" s="25">
        <f t="shared" ref="K35:N35" si="21">K33*K34</f>
        <v>1</v>
      </c>
      <c r="L35" s="25">
        <f t="shared" si="21"/>
        <v>3.4615384615384612</v>
      </c>
      <c r="M35" s="25">
        <f t="shared" si="21"/>
        <v>2.3076923076923075</v>
      </c>
      <c r="N35" s="25">
        <f t="shared" si="21"/>
        <v>2.6153846153846154</v>
      </c>
      <c r="O35" s="25">
        <f t="shared" ref="O35:P35" si="22">O33*O34</f>
        <v>2.3076923076923075</v>
      </c>
      <c r="P35" s="25">
        <f t="shared" si="22"/>
        <v>1.4615384615384617</v>
      </c>
      <c r="Q35" s="25">
        <f t="shared" ref="Q35:AA35" si="23">Q33*Q34</f>
        <v>2.3076923076923075</v>
      </c>
      <c r="R35" s="25">
        <f t="shared" si="23"/>
        <v>6.8461538461538467</v>
      </c>
      <c r="S35" s="25">
        <f t="shared" si="23"/>
        <v>6.8461538461538467</v>
      </c>
      <c r="T35" s="25">
        <f t="shared" si="23"/>
        <v>1</v>
      </c>
      <c r="U35" s="25">
        <f t="shared" si="23"/>
        <v>1.7692307692307692</v>
      </c>
      <c r="V35" s="25">
        <f t="shared" si="23"/>
        <v>1.1538461538461537</v>
      </c>
      <c r="W35" s="25">
        <f t="shared" si="23"/>
        <v>1</v>
      </c>
      <c r="X35" s="25">
        <f t="shared" si="23"/>
        <v>1.1538461538461537</v>
      </c>
      <c r="Y35" s="25">
        <f t="shared" si="23"/>
        <v>7.4615384615384617</v>
      </c>
      <c r="Z35" s="25">
        <f t="shared" si="23"/>
        <v>8.0769230769230766</v>
      </c>
      <c r="AA35" s="25">
        <f t="shared" si="23"/>
        <v>5.7692307692307692</v>
      </c>
      <c r="AB35" s="25">
        <f t="shared" ref="AB35" si="24">AB33*AB34</f>
        <v>1.7692307692307692</v>
      </c>
    </row>
  </sheetData>
  <mergeCells count="1">
    <mergeCell ref="A1:B1"/>
  </mergeCells>
  <dataValidations count="1">
    <dataValidation type="list" allowBlank="1" showInputMessage="1" showErrorMessage="1" sqref="C17:AB24 C26:AB29 C3:AB15" xr:uid="{00000000-0002-0000-02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/>
  <dimension ref="A1:Z35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Z1" sqref="Z1"/>
    </sheetView>
  </sheetViews>
  <sheetFormatPr defaultRowHeight="15" x14ac:dyDescent="0.25"/>
  <cols>
    <col min="1" max="1" width="27.5703125" style="2" customWidth="1"/>
    <col min="2" max="2" width="62.28515625" style="2" customWidth="1"/>
    <col min="3" max="23" width="11" bestFit="1" customWidth="1"/>
    <col min="25" max="26" width="11" bestFit="1" customWidth="1"/>
  </cols>
  <sheetData>
    <row r="1" spans="1:26" ht="106.5" customHeight="1" x14ac:dyDescent="0.25">
      <c r="A1" s="33" t="s">
        <v>129</v>
      </c>
      <c r="B1" s="33"/>
      <c r="C1" s="15" t="s">
        <v>62</v>
      </c>
      <c r="D1" s="15" t="s">
        <v>63</v>
      </c>
      <c r="E1" s="15" t="s">
        <v>64</v>
      </c>
      <c r="F1" s="15" t="s">
        <v>78</v>
      </c>
      <c r="G1" s="15" t="s">
        <v>79</v>
      </c>
      <c r="H1" s="15" t="s">
        <v>80</v>
      </c>
      <c r="I1" s="15" t="s">
        <v>82</v>
      </c>
      <c r="J1" s="15" t="s">
        <v>85</v>
      </c>
      <c r="K1" s="15" t="s">
        <v>98</v>
      </c>
      <c r="L1" s="15" t="s">
        <v>99</v>
      </c>
      <c r="M1" s="15" t="s">
        <v>100</v>
      </c>
      <c r="N1" s="15" t="s">
        <v>109</v>
      </c>
      <c r="O1" s="15" t="s">
        <v>110</v>
      </c>
      <c r="P1" s="15" t="s">
        <v>112</v>
      </c>
      <c r="Q1" s="15" t="s">
        <v>114</v>
      </c>
      <c r="R1" s="15" t="s">
        <v>117</v>
      </c>
      <c r="S1" s="15" t="s">
        <v>119</v>
      </c>
      <c r="T1" s="15" t="s">
        <v>120</v>
      </c>
      <c r="U1" s="15" t="s">
        <v>121</v>
      </c>
      <c r="V1" s="15" t="s">
        <v>122</v>
      </c>
      <c r="W1" s="15" t="s">
        <v>123</v>
      </c>
      <c r="X1" s="15" t="s">
        <v>91</v>
      </c>
      <c r="Y1" s="15" t="s">
        <v>103</v>
      </c>
      <c r="Z1" s="32" t="s">
        <v>136</v>
      </c>
    </row>
    <row r="2" spans="1:26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</row>
    <row r="3" spans="1:26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26">
        <v>5</v>
      </c>
      <c r="G3" s="26">
        <v>5</v>
      </c>
      <c r="H3" s="19">
        <v>1</v>
      </c>
      <c r="I3" s="19">
        <v>1</v>
      </c>
      <c r="J3" s="26">
        <v>5</v>
      </c>
      <c r="K3" s="29">
        <v>5</v>
      </c>
      <c r="L3" s="19">
        <v>1</v>
      </c>
      <c r="M3" s="19">
        <v>1</v>
      </c>
      <c r="N3" s="19">
        <v>1</v>
      </c>
      <c r="O3" s="19">
        <v>1</v>
      </c>
      <c r="P3" s="19">
        <v>1</v>
      </c>
      <c r="Q3" s="26">
        <v>5</v>
      </c>
      <c r="R3" s="19">
        <v>1</v>
      </c>
      <c r="S3" s="19">
        <v>1</v>
      </c>
      <c r="T3" s="29">
        <v>5</v>
      </c>
      <c r="U3" s="26">
        <v>5</v>
      </c>
      <c r="V3" s="26">
        <v>5</v>
      </c>
      <c r="W3" s="26">
        <v>5</v>
      </c>
      <c r="X3" s="29">
        <v>5</v>
      </c>
      <c r="Y3" s="19">
        <v>1</v>
      </c>
      <c r="Z3" s="26">
        <v>5</v>
      </c>
    </row>
    <row r="4" spans="1:26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</row>
    <row r="5" spans="1:26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</row>
    <row r="6" spans="1:26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</row>
    <row r="7" spans="1:26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31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29">
        <v>5</v>
      </c>
      <c r="Y7" s="29">
        <v>5</v>
      </c>
      <c r="Z7" s="19">
        <v>1</v>
      </c>
    </row>
    <row r="8" spans="1:26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26">
        <v>5</v>
      </c>
      <c r="H8" s="19">
        <v>1</v>
      </c>
      <c r="I8" s="26">
        <v>5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26">
        <v>5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26">
        <v>5</v>
      </c>
      <c r="X8" s="29">
        <v>5</v>
      </c>
      <c r="Y8" s="19">
        <v>1</v>
      </c>
      <c r="Z8" s="26">
        <v>5</v>
      </c>
    </row>
    <row r="9" spans="1:26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26">
        <v>5</v>
      </c>
      <c r="O9" s="26">
        <v>5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26">
        <v>5</v>
      </c>
      <c r="V9" s="26">
        <v>5</v>
      </c>
      <c r="W9" s="26">
        <v>5</v>
      </c>
      <c r="X9" s="19">
        <v>1</v>
      </c>
      <c r="Y9" s="29">
        <v>5</v>
      </c>
      <c r="Z9" s="19">
        <v>1</v>
      </c>
    </row>
    <row r="10" spans="1:26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26">
        <v>5</v>
      </c>
      <c r="J10" s="26">
        <v>5</v>
      </c>
      <c r="K10" s="29">
        <v>5</v>
      </c>
      <c r="L10" s="19">
        <v>1</v>
      </c>
      <c r="M10" s="19">
        <v>1</v>
      </c>
      <c r="N10" s="26">
        <v>5</v>
      </c>
      <c r="O10" s="26">
        <v>5</v>
      </c>
      <c r="P10" s="19">
        <v>1</v>
      </c>
      <c r="Q10" s="26">
        <v>5</v>
      </c>
      <c r="R10" s="29">
        <v>5</v>
      </c>
      <c r="S10" s="19">
        <v>1</v>
      </c>
      <c r="T10" s="19">
        <v>1</v>
      </c>
      <c r="U10" s="26">
        <v>5</v>
      </c>
      <c r="V10" s="26">
        <v>5</v>
      </c>
      <c r="W10" s="26">
        <v>5</v>
      </c>
      <c r="X10" s="29">
        <v>5</v>
      </c>
      <c r="Y10" s="19">
        <v>1</v>
      </c>
      <c r="Z10" s="26">
        <v>5</v>
      </c>
    </row>
    <row r="11" spans="1:26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</row>
    <row r="12" spans="1:26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</row>
    <row r="13" spans="1:26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26">
        <v>5</v>
      </c>
      <c r="J13" s="19">
        <v>1</v>
      </c>
      <c r="K13" s="29">
        <v>5</v>
      </c>
      <c r="L13" s="19">
        <v>1</v>
      </c>
      <c r="M13" s="19">
        <v>1</v>
      </c>
      <c r="N13" s="26">
        <v>5</v>
      </c>
      <c r="O13" s="26">
        <v>5</v>
      </c>
      <c r="P13" s="19">
        <v>1</v>
      </c>
      <c r="Q13" s="26">
        <v>5</v>
      </c>
      <c r="R13" s="19">
        <v>1</v>
      </c>
      <c r="S13" s="19">
        <v>1</v>
      </c>
      <c r="T13" s="19">
        <v>1</v>
      </c>
      <c r="U13" s="26">
        <v>5</v>
      </c>
      <c r="V13" s="26">
        <v>5</v>
      </c>
      <c r="W13" s="26">
        <v>5</v>
      </c>
      <c r="X13" s="29">
        <v>5</v>
      </c>
      <c r="Y13" s="19">
        <v>1</v>
      </c>
      <c r="Z13" s="26">
        <v>5</v>
      </c>
    </row>
    <row r="14" spans="1:26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26">
        <v>5</v>
      </c>
      <c r="X14" s="19">
        <v>1</v>
      </c>
      <c r="Y14" s="19">
        <v>1</v>
      </c>
      <c r="Z14" s="19">
        <v>1</v>
      </c>
    </row>
    <row r="15" spans="1:26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26">
        <v>5</v>
      </c>
      <c r="J15" s="26">
        <v>5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26">
        <v>5</v>
      </c>
      <c r="R15" s="19">
        <v>1</v>
      </c>
      <c r="S15" s="19">
        <v>1</v>
      </c>
      <c r="T15" s="19">
        <v>1</v>
      </c>
      <c r="U15" s="19">
        <v>1</v>
      </c>
      <c r="V15" s="26">
        <v>5</v>
      </c>
      <c r="W15" s="19">
        <v>1</v>
      </c>
      <c r="X15" s="19">
        <v>1</v>
      </c>
      <c r="Y15" s="19">
        <v>1</v>
      </c>
      <c r="Z15" s="26">
        <v>5</v>
      </c>
    </row>
    <row r="16" spans="1:26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  <c r="X16" s="20" t="s">
        <v>51</v>
      </c>
      <c r="Y16" s="20" t="s">
        <v>51</v>
      </c>
      <c r="Z16" s="20" t="s">
        <v>51</v>
      </c>
    </row>
    <row r="17" spans="1:26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</row>
    <row r="18" spans="1:26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7">
        <v>5</v>
      </c>
      <c r="V18" s="27">
        <v>5</v>
      </c>
      <c r="W18" s="21">
        <v>1</v>
      </c>
      <c r="X18" s="21">
        <v>1</v>
      </c>
      <c r="Y18" s="21">
        <v>1</v>
      </c>
      <c r="Z18" s="21">
        <v>1</v>
      </c>
    </row>
    <row r="19" spans="1:26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30">
        <v>5</v>
      </c>
      <c r="Y19" s="21">
        <v>1</v>
      </c>
      <c r="Z19" s="21">
        <v>1</v>
      </c>
    </row>
    <row r="20" spans="1:26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</row>
    <row r="21" spans="1:26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</row>
    <row r="22" spans="1:26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8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</row>
    <row r="23" spans="1:26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7">
        <v>5</v>
      </c>
      <c r="O23" s="27">
        <v>5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</row>
    <row r="24" spans="1:26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8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</row>
    <row r="25" spans="1:26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</row>
    <row r="26" spans="1:26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7">
        <v>5</v>
      </c>
      <c r="V26" s="27">
        <v>5</v>
      </c>
      <c r="W26" s="21">
        <v>1</v>
      </c>
      <c r="X26" s="21">
        <v>1</v>
      </c>
      <c r="Y26" s="21">
        <v>1</v>
      </c>
      <c r="Z26" s="21">
        <v>1</v>
      </c>
    </row>
    <row r="27" spans="1:26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7">
        <v>5</v>
      </c>
      <c r="J27" s="27">
        <v>5</v>
      </c>
      <c r="K27" s="30">
        <v>5</v>
      </c>
      <c r="L27" s="21">
        <v>1</v>
      </c>
      <c r="M27" s="21">
        <v>1</v>
      </c>
      <c r="N27" s="27">
        <v>5</v>
      </c>
      <c r="O27" s="27">
        <v>5</v>
      </c>
      <c r="P27" s="21">
        <v>1</v>
      </c>
      <c r="Q27" s="21">
        <v>1</v>
      </c>
      <c r="R27" s="21">
        <v>1</v>
      </c>
      <c r="S27" s="21">
        <v>1</v>
      </c>
      <c r="T27" s="21">
        <v>1</v>
      </c>
      <c r="U27" s="30">
        <v>5</v>
      </c>
      <c r="V27" s="30">
        <v>5</v>
      </c>
      <c r="W27" s="27">
        <v>5</v>
      </c>
      <c r="X27" s="30">
        <v>5</v>
      </c>
      <c r="Y27" s="21">
        <v>1</v>
      </c>
      <c r="Z27" s="21">
        <v>1</v>
      </c>
    </row>
    <row r="28" spans="1:26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7">
        <v>5</v>
      </c>
      <c r="J28" s="21">
        <v>1</v>
      </c>
      <c r="K28" s="21">
        <v>1</v>
      </c>
      <c r="L28" s="21">
        <v>1</v>
      </c>
      <c r="M28" s="21">
        <v>1</v>
      </c>
      <c r="N28" s="27">
        <v>5</v>
      </c>
      <c r="O28" s="27">
        <v>5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8">
        <v>1</v>
      </c>
      <c r="X28" s="21">
        <v>1</v>
      </c>
      <c r="Y28" s="21">
        <v>1</v>
      </c>
      <c r="Z28" s="21">
        <v>1</v>
      </c>
    </row>
    <row r="29" spans="1:26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8">
        <v>1</v>
      </c>
      <c r="K29" s="30">
        <v>5</v>
      </c>
      <c r="L29" s="21">
        <v>1</v>
      </c>
      <c r="M29" s="21">
        <v>1</v>
      </c>
      <c r="N29" s="27">
        <v>5</v>
      </c>
      <c r="O29" s="27">
        <v>5</v>
      </c>
      <c r="P29" s="21">
        <v>1</v>
      </c>
      <c r="Q29" s="21">
        <v>1</v>
      </c>
      <c r="R29" s="21">
        <v>1</v>
      </c>
      <c r="S29" s="21">
        <v>1</v>
      </c>
      <c r="T29" s="21">
        <v>1</v>
      </c>
      <c r="U29" s="30">
        <v>5</v>
      </c>
      <c r="V29" s="30">
        <v>5</v>
      </c>
      <c r="W29" s="30">
        <v>5</v>
      </c>
      <c r="X29" s="21">
        <v>1</v>
      </c>
      <c r="Y29" s="21">
        <v>1</v>
      </c>
      <c r="Z29" s="21">
        <v>1</v>
      </c>
    </row>
    <row r="30" spans="1:26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thickBot="1" x14ac:dyDescent="0.3">
      <c r="A31"/>
      <c r="B31" s="5" t="s">
        <v>54</v>
      </c>
      <c r="C31" s="23">
        <f t="shared" ref="C31:Y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1.3076923076923077</v>
      </c>
      <c r="G31" s="23">
        <f t="shared" si="0"/>
        <v>1.6153846153846154</v>
      </c>
      <c r="H31" s="23">
        <f t="shared" si="0"/>
        <v>1</v>
      </c>
      <c r="I31" s="23">
        <f t="shared" si="0"/>
        <v>2.2307692307692308</v>
      </c>
      <c r="J31" s="23">
        <f t="shared" si="0"/>
        <v>1.9230769230769231</v>
      </c>
      <c r="K31" s="23">
        <f t="shared" si="0"/>
        <v>1.9230769230769231</v>
      </c>
      <c r="L31" s="23">
        <f t="shared" si="0"/>
        <v>1</v>
      </c>
      <c r="M31" s="23">
        <f t="shared" si="0"/>
        <v>1</v>
      </c>
      <c r="N31" s="23">
        <f t="shared" si="0"/>
        <v>1.9230769230769231</v>
      </c>
      <c r="O31" s="23">
        <f t="shared" si="0"/>
        <v>1.9230769230769231</v>
      </c>
      <c r="P31" s="23">
        <f t="shared" si="0"/>
        <v>1</v>
      </c>
      <c r="Q31" s="23">
        <f t="shared" si="0"/>
        <v>2.5384615384615383</v>
      </c>
      <c r="R31" s="23">
        <f t="shared" si="0"/>
        <v>1.3076923076923077</v>
      </c>
      <c r="S31" s="23">
        <f t="shared" si="0"/>
        <v>1</v>
      </c>
      <c r="T31" s="23">
        <f t="shared" si="0"/>
        <v>1.3076923076923077</v>
      </c>
      <c r="U31" s="23">
        <f t="shared" si="0"/>
        <v>2.2307692307692308</v>
      </c>
      <c r="V31" s="23">
        <f t="shared" si="0"/>
        <v>2.5384615384615383</v>
      </c>
      <c r="W31" s="23">
        <f t="shared" si="0"/>
        <v>2.8461538461538463</v>
      </c>
      <c r="X31" s="23">
        <f t="shared" si="0"/>
        <v>2.5384615384615383</v>
      </c>
      <c r="Y31" s="23">
        <f t="shared" si="0"/>
        <v>1.6153846153846154</v>
      </c>
      <c r="Z31" s="23">
        <f t="shared" ref="Z31" si="1">AVERAGE(Z3:Z15)</f>
        <v>2.5384615384615383</v>
      </c>
    </row>
    <row r="32" spans="1:26" ht="15.75" thickBot="1" x14ac:dyDescent="0.3">
      <c r="A32"/>
      <c r="B32" s="5" t="s">
        <v>55</v>
      </c>
      <c r="C32" s="23">
        <f t="shared" ref="C32:Y32" si="2">AVERAGE(C17:C24)</f>
        <v>1</v>
      </c>
      <c r="D32" s="23">
        <f t="shared" si="2"/>
        <v>1</v>
      </c>
      <c r="E32" s="23">
        <f t="shared" si="2"/>
        <v>1</v>
      </c>
      <c r="F32" s="23">
        <f t="shared" si="2"/>
        <v>1</v>
      </c>
      <c r="G32" s="23">
        <f t="shared" si="2"/>
        <v>1</v>
      </c>
      <c r="H32" s="23">
        <f t="shared" si="2"/>
        <v>1</v>
      </c>
      <c r="I32" s="23">
        <f t="shared" si="2"/>
        <v>1</v>
      </c>
      <c r="J32" s="23">
        <f t="shared" si="2"/>
        <v>1</v>
      </c>
      <c r="K32" s="23">
        <f t="shared" si="2"/>
        <v>1</v>
      </c>
      <c r="L32" s="23">
        <f t="shared" si="2"/>
        <v>1</v>
      </c>
      <c r="M32" s="23">
        <f t="shared" si="2"/>
        <v>1</v>
      </c>
      <c r="N32" s="23">
        <f t="shared" si="2"/>
        <v>1.5</v>
      </c>
      <c r="O32" s="23">
        <f t="shared" si="2"/>
        <v>1.5</v>
      </c>
      <c r="P32" s="23">
        <f t="shared" si="2"/>
        <v>1</v>
      </c>
      <c r="Q32" s="23">
        <f t="shared" si="2"/>
        <v>1</v>
      </c>
      <c r="R32" s="23">
        <f t="shared" si="2"/>
        <v>1</v>
      </c>
      <c r="S32" s="23">
        <f t="shared" si="2"/>
        <v>1</v>
      </c>
      <c r="T32" s="23">
        <f t="shared" si="2"/>
        <v>1</v>
      </c>
      <c r="U32" s="23">
        <f t="shared" si="2"/>
        <v>1.5</v>
      </c>
      <c r="V32" s="23">
        <f t="shared" si="2"/>
        <v>1.5</v>
      </c>
      <c r="W32" s="23">
        <f t="shared" si="2"/>
        <v>1</v>
      </c>
      <c r="X32" s="23">
        <f t="shared" si="2"/>
        <v>1.5</v>
      </c>
      <c r="Y32" s="23">
        <f t="shared" si="2"/>
        <v>1</v>
      </c>
      <c r="Z32" s="23">
        <f t="shared" ref="Z32" si="3">AVERAGE(Z17:Z24)</f>
        <v>1</v>
      </c>
    </row>
    <row r="33" spans="2:26" ht="15.75" thickBot="1" x14ac:dyDescent="0.3">
      <c r="B33" s="6" t="s">
        <v>25</v>
      </c>
      <c r="C33" s="24">
        <f t="shared" ref="C33:Y33" si="4">AVERAGE(C31,C32)</f>
        <v>1.1538461538461537</v>
      </c>
      <c r="D33" s="24">
        <f t="shared" si="4"/>
        <v>1.1538461538461537</v>
      </c>
      <c r="E33" s="24">
        <f t="shared" si="4"/>
        <v>1.3076923076923077</v>
      </c>
      <c r="F33" s="24">
        <f t="shared" si="4"/>
        <v>1.1538461538461537</v>
      </c>
      <c r="G33" s="24">
        <f t="shared" si="4"/>
        <v>1.3076923076923077</v>
      </c>
      <c r="H33" s="24">
        <f t="shared" si="4"/>
        <v>1</v>
      </c>
      <c r="I33" s="24">
        <f t="shared" si="4"/>
        <v>1.6153846153846154</v>
      </c>
      <c r="J33" s="24">
        <f t="shared" si="4"/>
        <v>1.4615384615384617</v>
      </c>
      <c r="K33" s="24">
        <f t="shared" si="4"/>
        <v>1.4615384615384617</v>
      </c>
      <c r="L33" s="24">
        <f t="shared" si="4"/>
        <v>1</v>
      </c>
      <c r="M33" s="24">
        <f t="shared" si="4"/>
        <v>1</v>
      </c>
      <c r="N33" s="24">
        <f t="shared" si="4"/>
        <v>1.7115384615384617</v>
      </c>
      <c r="O33" s="24">
        <f t="shared" si="4"/>
        <v>1.7115384615384617</v>
      </c>
      <c r="P33" s="24">
        <f t="shared" si="4"/>
        <v>1</v>
      </c>
      <c r="Q33" s="24">
        <f t="shared" si="4"/>
        <v>1.7692307692307692</v>
      </c>
      <c r="R33" s="24">
        <f t="shared" si="4"/>
        <v>1.1538461538461537</v>
      </c>
      <c r="S33" s="24">
        <f t="shared" si="4"/>
        <v>1</v>
      </c>
      <c r="T33" s="24">
        <f t="shared" si="4"/>
        <v>1.1538461538461537</v>
      </c>
      <c r="U33" s="24">
        <f t="shared" si="4"/>
        <v>1.8653846153846154</v>
      </c>
      <c r="V33" s="24">
        <f t="shared" si="4"/>
        <v>2.0192307692307692</v>
      </c>
      <c r="W33" s="24">
        <f t="shared" si="4"/>
        <v>1.9230769230769231</v>
      </c>
      <c r="X33" s="24">
        <f t="shared" si="4"/>
        <v>2.0192307692307692</v>
      </c>
      <c r="Y33" s="24">
        <f t="shared" si="4"/>
        <v>1.3076923076923077</v>
      </c>
      <c r="Z33" s="24">
        <f t="shared" ref="Z33" si="5">AVERAGE(Z31,Z32)</f>
        <v>1.7692307692307692</v>
      </c>
    </row>
    <row r="34" spans="2:26" ht="15.75" thickBot="1" x14ac:dyDescent="0.3">
      <c r="B34" s="6" t="s">
        <v>49</v>
      </c>
      <c r="C34" s="24">
        <f t="shared" ref="C34:Y34" si="6">AVERAGE(C26:C29)</f>
        <v>1</v>
      </c>
      <c r="D34" s="24">
        <f t="shared" si="6"/>
        <v>1</v>
      </c>
      <c r="E34" s="24">
        <f t="shared" si="6"/>
        <v>1</v>
      </c>
      <c r="F34" s="24">
        <f t="shared" si="6"/>
        <v>1</v>
      </c>
      <c r="G34" s="24">
        <f t="shared" si="6"/>
        <v>1</v>
      </c>
      <c r="H34" s="24">
        <f t="shared" si="6"/>
        <v>1</v>
      </c>
      <c r="I34" s="24">
        <f t="shared" si="6"/>
        <v>3</v>
      </c>
      <c r="J34" s="24">
        <f t="shared" si="6"/>
        <v>2</v>
      </c>
      <c r="K34" s="24">
        <f t="shared" si="6"/>
        <v>3</v>
      </c>
      <c r="L34" s="24">
        <f t="shared" si="6"/>
        <v>1</v>
      </c>
      <c r="M34" s="24">
        <f t="shared" si="6"/>
        <v>1</v>
      </c>
      <c r="N34" s="24">
        <f t="shared" si="6"/>
        <v>4</v>
      </c>
      <c r="O34" s="24">
        <f t="shared" si="6"/>
        <v>4</v>
      </c>
      <c r="P34" s="24">
        <f t="shared" si="6"/>
        <v>1</v>
      </c>
      <c r="Q34" s="24">
        <f t="shared" si="6"/>
        <v>1</v>
      </c>
      <c r="R34" s="24">
        <f t="shared" si="6"/>
        <v>1</v>
      </c>
      <c r="S34" s="24">
        <f t="shared" si="6"/>
        <v>1</v>
      </c>
      <c r="T34" s="24">
        <f t="shared" si="6"/>
        <v>1</v>
      </c>
      <c r="U34" s="24">
        <f t="shared" si="6"/>
        <v>4</v>
      </c>
      <c r="V34" s="24">
        <f t="shared" si="6"/>
        <v>4</v>
      </c>
      <c r="W34" s="24">
        <f t="shared" si="6"/>
        <v>3</v>
      </c>
      <c r="X34" s="24">
        <f t="shared" si="6"/>
        <v>2</v>
      </c>
      <c r="Y34" s="24">
        <f t="shared" si="6"/>
        <v>1</v>
      </c>
      <c r="Z34" s="24">
        <f t="shared" ref="Z34" si="7">AVERAGE(Z26:Z29)</f>
        <v>1</v>
      </c>
    </row>
    <row r="35" spans="2:26" ht="15.75" thickBot="1" x14ac:dyDescent="0.3">
      <c r="B35" s="7" t="s">
        <v>50</v>
      </c>
      <c r="C35" s="25">
        <f t="shared" ref="C35:Y35" si="8">C33*C34</f>
        <v>1.1538461538461537</v>
      </c>
      <c r="D35" s="25">
        <f t="shared" si="8"/>
        <v>1.1538461538461537</v>
      </c>
      <c r="E35" s="25">
        <f t="shared" si="8"/>
        <v>1.3076923076923077</v>
      </c>
      <c r="F35" s="25">
        <f t="shared" si="8"/>
        <v>1.1538461538461537</v>
      </c>
      <c r="G35" s="25">
        <f t="shared" si="8"/>
        <v>1.3076923076923077</v>
      </c>
      <c r="H35" s="25">
        <f t="shared" si="8"/>
        <v>1</v>
      </c>
      <c r="I35" s="25">
        <f t="shared" si="8"/>
        <v>4.8461538461538467</v>
      </c>
      <c r="J35" s="25">
        <f t="shared" si="8"/>
        <v>2.9230769230769234</v>
      </c>
      <c r="K35" s="25">
        <f t="shared" si="8"/>
        <v>4.384615384615385</v>
      </c>
      <c r="L35" s="25">
        <f t="shared" si="8"/>
        <v>1</v>
      </c>
      <c r="M35" s="25">
        <f t="shared" si="8"/>
        <v>1</v>
      </c>
      <c r="N35" s="25">
        <f t="shared" si="8"/>
        <v>6.8461538461538467</v>
      </c>
      <c r="O35" s="25">
        <f t="shared" si="8"/>
        <v>6.8461538461538467</v>
      </c>
      <c r="P35" s="25">
        <f t="shared" si="8"/>
        <v>1</v>
      </c>
      <c r="Q35" s="25">
        <f t="shared" si="8"/>
        <v>1.7692307692307692</v>
      </c>
      <c r="R35" s="25">
        <f t="shared" si="8"/>
        <v>1.1538461538461537</v>
      </c>
      <c r="S35" s="25">
        <f t="shared" si="8"/>
        <v>1</v>
      </c>
      <c r="T35" s="25">
        <f t="shared" si="8"/>
        <v>1.1538461538461537</v>
      </c>
      <c r="U35" s="25">
        <f t="shared" si="8"/>
        <v>7.4615384615384617</v>
      </c>
      <c r="V35" s="25">
        <f t="shared" si="8"/>
        <v>8.0769230769230766</v>
      </c>
      <c r="W35" s="25">
        <f t="shared" si="8"/>
        <v>5.7692307692307692</v>
      </c>
      <c r="X35" s="25">
        <f t="shared" si="8"/>
        <v>4.0384615384615383</v>
      </c>
      <c r="Y35" s="25">
        <f t="shared" si="8"/>
        <v>1.3076923076923077</v>
      </c>
      <c r="Z35" s="25">
        <f t="shared" ref="Z35" si="9">Z33*Z34</f>
        <v>1.7692307692307692</v>
      </c>
    </row>
  </sheetData>
  <mergeCells count="1">
    <mergeCell ref="A1:B1"/>
  </mergeCells>
  <dataValidations count="1">
    <dataValidation type="list" allowBlank="1" showInputMessage="1" showErrorMessage="1" sqref="C3:Z15 C17:Z24 C26:Z29" xr:uid="{00000000-0002-0000-03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AD35"/>
  <sheetViews>
    <sheetView workbookViewId="0">
      <pane xSplit="2" ySplit="2" topLeftCell="T3" activePane="bottomRight" state="frozen"/>
      <selection pane="topRight" activeCell="C1" sqref="C1"/>
      <selection pane="bottomLeft" activeCell="A3" sqref="A3"/>
      <selection pane="bottomRight" activeCell="AD1" sqref="AD1"/>
    </sheetView>
  </sheetViews>
  <sheetFormatPr defaultRowHeight="15" x14ac:dyDescent="0.25"/>
  <cols>
    <col min="1" max="1" width="27.5703125" style="2" customWidth="1"/>
    <col min="2" max="2" width="62.28515625" style="2" customWidth="1"/>
    <col min="3" max="30" width="11" bestFit="1" customWidth="1"/>
  </cols>
  <sheetData>
    <row r="1" spans="1:30" ht="106.5" customHeight="1" x14ac:dyDescent="0.25">
      <c r="A1" s="33" t="s">
        <v>130</v>
      </c>
      <c r="B1" s="33"/>
      <c r="C1" s="15" t="s">
        <v>62</v>
      </c>
      <c r="D1" s="15" t="s">
        <v>63</v>
      </c>
      <c r="E1" s="15" t="s">
        <v>64</v>
      </c>
      <c r="F1" s="15" t="s">
        <v>78</v>
      </c>
      <c r="G1" s="15" t="s">
        <v>79</v>
      </c>
      <c r="H1" s="15" t="s">
        <v>80</v>
      </c>
      <c r="I1" s="15" t="s">
        <v>82</v>
      </c>
      <c r="J1" s="15" t="s">
        <v>85</v>
      </c>
      <c r="K1" s="15" t="s">
        <v>87</v>
      </c>
      <c r="L1" s="15" t="s">
        <v>88</v>
      </c>
      <c r="M1" s="15" t="s">
        <v>89</v>
      </c>
      <c r="N1" s="15" t="s">
        <v>104</v>
      </c>
      <c r="O1" s="15" t="s">
        <v>105</v>
      </c>
      <c r="P1" s="15" t="s">
        <v>106</v>
      </c>
      <c r="Q1" s="15" t="s">
        <v>107</v>
      </c>
      <c r="R1" s="15" t="s">
        <v>108</v>
      </c>
      <c r="S1" s="15" t="s">
        <v>109</v>
      </c>
      <c r="T1" s="15" t="s">
        <v>110</v>
      </c>
      <c r="U1" s="15" t="s">
        <v>112</v>
      </c>
      <c r="V1" s="15" t="s">
        <v>114</v>
      </c>
      <c r="W1" s="15" t="s">
        <v>117</v>
      </c>
      <c r="X1" s="15" t="s">
        <v>118</v>
      </c>
      <c r="Y1" s="15" t="s">
        <v>119</v>
      </c>
      <c r="Z1" s="15" t="s">
        <v>120</v>
      </c>
      <c r="AA1" s="15" t="s">
        <v>121</v>
      </c>
      <c r="AB1" s="15" t="s">
        <v>122</v>
      </c>
      <c r="AC1" s="15" t="s">
        <v>123</v>
      </c>
      <c r="AD1" s="32" t="s">
        <v>136</v>
      </c>
    </row>
    <row r="2" spans="1:30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  <c r="AA2" s="9" t="s">
        <v>51</v>
      </c>
      <c r="AB2" s="9" t="s">
        <v>51</v>
      </c>
      <c r="AC2" s="9" t="s">
        <v>51</v>
      </c>
      <c r="AD2" s="9" t="s">
        <v>51</v>
      </c>
    </row>
    <row r="3" spans="1:30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26">
        <v>5</v>
      </c>
      <c r="G3" s="26">
        <v>5</v>
      </c>
      <c r="H3" s="19">
        <v>1</v>
      </c>
      <c r="I3" s="19">
        <v>1</v>
      </c>
      <c r="J3" s="26">
        <v>5</v>
      </c>
      <c r="K3" s="19">
        <v>1</v>
      </c>
      <c r="L3" s="19">
        <v>1</v>
      </c>
      <c r="M3" s="19">
        <v>1</v>
      </c>
      <c r="N3" s="29">
        <v>5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26">
        <v>5</v>
      </c>
      <c r="W3" s="19">
        <v>1</v>
      </c>
      <c r="X3" s="19">
        <v>1</v>
      </c>
      <c r="Y3" s="19">
        <v>1</v>
      </c>
      <c r="Z3" s="29">
        <v>5</v>
      </c>
      <c r="AA3" s="26">
        <v>5</v>
      </c>
      <c r="AB3" s="26">
        <v>5</v>
      </c>
      <c r="AC3" s="26">
        <v>5</v>
      </c>
      <c r="AD3" s="26">
        <v>5</v>
      </c>
    </row>
    <row r="4" spans="1:30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  <c r="AC4" s="19">
        <v>1</v>
      </c>
      <c r="AD4" s="19">
        <v>1</v>
      </c>
    </row>
    <row r="5" spans="1:30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1</v>
      </c>
      <c r="AD5" s="19">
        <v>1</v>
      </c>
    </row>
    <row r="6" spans="1:30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1</v>
      </c>
      <c r="AC6" s="19">
        <v>1</v>
      </c>
      <c r="AD6" s="19">
        <v>1</v>
      </c>
    </row>
    <row r="7" spans="1:30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29">
        <v>5</v>
      </c>
      <c r="P7" s="29">
        <v>5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</v>
      </c>
      <c r="AD7" s="19">
        <v>1</v>
      </c>
    </row>
    <row r="8" spans="1:30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26">
        <v>5</v>
      </c>
      <c r="H8" s="19">
        <v>1</v>
      </c>
      <c r="I8" s="26">
        <v>5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26">
        <v>5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26">
        <v>5</v>
      </c>
      <c r="AD8" s="26">
        <v>5</v>
      </c>
    </row>
    <row r="9" spans="1:30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26">
        <v>5</v>
      </c>
      <c r="T9" s="26">
        <v>5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26">
        <v>5</v>
      </c>
      <c r="AB9" s="26">
        <v>5</v>
      </c>
      <c r="AC9" s="26">
        <v>5</v>
      </c>
      <c r="AD9" s="19">
        <v>1</v>
      </c>
    </row>
    <row r="10" spans="1:30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26">
        <v>5</v>
      </c>
      <c r="J10" s="26">
        <v>5</v>
      </c>
      <c r="K10" s="19">
        <v>1</v>
      </c>
      <c r="L10" s="19">
        <v>1</v>
      </c>
      <c r="M10" s="19">
        <v>1</v>
      </c>
      <c r="N10" s="19">
        <v>1</v>
      </c>
      <c r="O10" s="29">
        <v>5</v>
      </c>
      <c r="P10" s="19">
        <v>1</v>
      </c>
      <c r="Q10" s="29">
        <v>5</v>
      </c>
      <c r="R10" s="19">
        <v>1</v>
      </c>
      <c r="S10" s="26">
        <v>5</v>
      </c>
      <c r="T10" s="26">
        <v>5</v>
      </c>
      <c r="U10" s="19">
        <v>1</v>
      </c>
      <c r="V10" s="26">
        <v>5</v>
      </c>
      <c r="W10" s="29">
        <v>5</v>
      </c>
      <c r="X10" s="19">
        <v>1</v>
      </c>
      <c r="Y10" s="19">
        <v>1</v>
      </c>
      <c r="Z10" s="19">
        <v>1</v>
      </c>
      <c r="AA10" s="26">
        <v>5</v>
      </c>
      <c r="AB10" s="26">
        <v>5</v>
      </c>
      <c r="AC10" s="26">
        <v>5</v>
      </c>
      <c r="AD10" s="26">
        <v>5</v>
      </c>
    </row>
    <row r="11" spans="1:30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</row>
    <row r="12" spans="1:30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</row>
    <row r="13" spans="1:30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26">
        <v>5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26">
        <v>5</v>
      </c>
      <c r="T13" s="26">
        <v>5</v>
      </c>
      <c r="U13" s="19">
        <v>1</v>
      </c>
      <c r="V13" s="26">
        <v>5</v>
      </c>
      <c r="W13" s="19">
        <v>1</v>
      </c>
      <c r="X13" s="19">
        <v>1</v>
      </c>
      <c r="Y13" s="19">
        <v>1</v>
      </c>
      <c r="Z13" s="19">
        <v>1</v>
      </c>
      <c r="AA13" s="26">
        <v>5</v>
      </c>
      <c r="AB13" s="26">
        <v>5</v>
      </c>
      <c r="AC13" s="26">
        <v>5</v>
      </c>
      <c r="AD13" s="26">
        <v>5</v>
      </c>
    </row>
    <row r="14" spans="1:30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26">
        <v>5</v>
      </c>
      <c r="AD14" s="19">
        <v>1</v>
      </c>
    </row>
    <row r="15" spans="1:30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26">
        <v>5</v>
      </c>
      <c r="J15" s="26">
        <v>5</v>
      </c>
      <c r="K15" s="19">
        <v>1</v>
      </c>
      <c r="L15" s="19">
        <v>1</v>
      </c>
      <c r="M15" s="19">
        <v>1</v>
      </c>
      <c r="N15" s="29">
        <v>5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26">
        <v>5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26">
        <v>5</v>
      </c>
      <c r="AC15" s="19">
        <v>1</v>
      </c>
      <c r="AD15" s="26">
        <v>5</v>
      </c>
    </row>
    <row r="16" spans="1:30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  <c r="X16" s="20" t="s">
        <v>51</v>
      </c>
      <c r="Y16" s="20" t="s">
        <v>51</v>
      </c>
      <c r="Z16" s="20" t="s">
        <v>51</v>
      </c>
      <c r="AA16" s="20" t="s">
        <v>51</v>
      </c>
      <c r="AB16" s="20" t="s">
        <v>51</v>
      </c>
      <c r="AC16" s="20" t="s">
        <v>51</v>
      </c>
      <c r="AD16" s="20" t="s">
        <v>51</v>
      </c>
    </row>
    <row r="17" spans="1:30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</row>
    <row r="18" spans="1:30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7">
        <v>5</v>
      </c>
      <c r="AB18" s="27">
        <v>5</v>
      </c>
      <c r="AC18" s="21">
        <v>1</v>
      </c>
      <c r="AD18" s="21">
        <v>1</v>
      </c>
    </row>
    <row r="19" spans="1:30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</row>
    <row r="20" spans="1:30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</row>
    <row r="21" spans="1:30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  <c r="AC21" s="21">
        <v>1</v>
      </c>
      <c r="AD21" s="21">
        <v>1</v>
      </c>
    </row>
    <row r="22" spans="1:30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8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>
        <v>1</v>
      </c>
    </row>
    <row r="23" spans="1:30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7">
        <v>5</v>
      </c>
      <c r="T23" s="27">
        <v>5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21">
        <v>1</v>
      </c>
      <c r="AD23" s="21">
        <v>1</v>
      </c>
    </row>
    <row r="24" spans="1:30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8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1">
        <v>1</v>
      </c>
    </row>
    <row r="25" spans="1:30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51</v>
      </c>
      <c r="AD25" s="13" t="s">
        <v>51</v>
      </c>
    </row>
    <row r="26" spans="1:30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30">
        <v>5</v>
      </c>
      <c r="M26" s="21">
        <v>1</v>
      </c>
      <c r="N26" s="21">
        <v>1</v>
      </c>
      <c r="O26" s="30">
        <v>5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7">
        <v>5</v>
      </c>
      <c r="AB26" s="27">
        <v>5</v>
      </c>
      <c r="AC26" s="21">
        <v>1</v>
      </c>
      <c r="AD26" s="21">
        <v>1</v>
      </c>
    </row>
    <row r="27" spans="1:30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7">
        <v>5</v>
      </c>
      <c r="J27" s="27">
        <v>5</v>
      </c>
      <c r="K27" s="21">
        <v>1</v>
      </c>
      <c r="L27" s="21">
        <v>1</v>
      </c>
      <c r="M27" s="30">
        <v>5</v>
      </c>
      <c r="N27" s="21">
        <v>1</v>
      </c>
      <c r="O27" s="21">
        <v>1</v>
      </c>
      <c r="P27" s="21">
        <v>1</v>
      </c>
      <c r="Q27" s="21">
        <v>1</v>
      </c>
      <c r="R27" s="21">
        <v>1</v>
      </c>
      <c r="S27" s="27">
        <v>5</v>
      </c>
      <c r="T27" s="27">
        <v>5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21">
        <v>1</v>
      </c>
      <c r="AA27" s="30">
        <v>5</v>
      </c>
      <c r="AB27" s="30">
        <v>5</v>
      </c>
      <c r="AC27" s="27">
        <v>5</v>
      </c>
      <c r="AD27" s="21">
        <v>1</v>
      </c>
    </row>
    <row r="28" spans="1:30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7">
        <v>5</v>
      </c>
      <c r="J28" s="21">
        <v>1</v>
      </c>
      <c r="K28" s="21">
        <v>1</v>
      </c>
      <c r="L28" s="21">
        <v>1</v>
      </c>
      <c r="M28" s="30">
        <v>5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7">
        <v>5</v>
      </c>
      <c r="T28" s="27">
        <v>5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8">
        <v>1</v>
      </c>
      <c r="AD28" s="21">
        <v>1</v>
      </c>
    </row>
    <row r="29" spans="1:30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8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7">
        <v>5</v>
      </c>
      <c r="T29" s="27">
        <v>5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30">
        <v>5</v>
      </c>
      <c r="AB29" s="30">
        <v>5</v>
      </c>
      <c r="AC29" s="30">
        <v>5</v>
      </c>
      <c r="AD29" s="21">
        <v>1</v>
      </c>
    </row>
    <row r="30" spans="1:30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5.75" thickBot="1" x14ac:dyDescent="0.3">
      <c r="A31"/>
      <c r="B31" s="5" t="s">
        <v>54</v>
      </c>
      <c r="C31" s="23">
        <f t="shared" ref="C31:K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1.3076923076923077</v>
      </c>
      <c r="G31" s="23">
        <f t="shared" si="0"/>
        <v>1.6153846153846154</v>
      </c>
      <c r="H31" s="23">
        <f t="shared" si="0"/>
        <v>1</v>
      </c>
      <c r="I31" s="23">
        <f t="shared" si="0"/>
        <v>2.2307692307692308</v>
      </c>
      <c r="J31" s="23">
        <f t="shared" si="0"/>
        <v>1.9230769230769231</v>
      </c>
      <c r="K31" s="23">
        <f t="shared" si="0"/>
        <v>1</v>
      </c>
      <c r="L31" s="23">
        <f t="shared" ref="L31:O31" si="1">AVERAGE(L3:L15)</f>
        <v>1</v>
      </c>
      <c r="M31" s="23">
        <f t="shared" si="1"/>
        <v>1</v>
      </c>
      <c r="N31" s="23">
        <f t="shared" si="1"/>
        <v>1.6153846153846154</v>
      </c>
      <c r="O31" s="23">
        <f t="shared" si="1"/>
        <v>1.6153846153846154</v>
      </c>
      <c r="P31" s="23">
        <f t="shared" ref="P31:AC31" si="2">AVERAGE(P3:P15)</f>
        <v>1.3076923076923077</v>
      </c>
      <c r="Q31" s="23">
        <f t="shared" si="2"/>
        <v>1.3076923076923077</v>
      </c>
      <c r="R31" s="23">
        <f t="shared" si="2"/>
        <v>1</v>
      </c>
      <c r="S31" s="23">
        <f t="shared" si="2"/>
        <v>1.9230769230769231</v>
      </c>
      <c r="T31" s="23">
        <f t="shared" si="2"/>
        <v>1.9230769230769231</v>
      </c>
      <c r="U31" s="23">
        <f t="shared" si="2"/>
        <v>1</v>
      </c>
      <c r="V31" s="23">
        <f t="shared" si="2"/>
        <v>2.5384615384615383</v>
      </c>
      <c r="W31" s="23">
        <f t="shared" si="2"/>
        <v>1.3076923076923077</v>
      </c>
      <c r="X31" s="23">
        <f t="shared" si="2"/>
        <v>1</v>
      </c>
      <c r="Y31" s="23">
        <f t="shared" si="2"/>
        <v>1</v>
      </c>
      <c r="Z31" s="23">
        <f t="shared" si="2"/>
        <v>1.3076923076923077</v>
      </c>
      <c r="AA31" s="23">
        <f t="shared" si="2"/>
        <v>2.2307692307692308</v>
      </c>
      <c r="AB31" s="23">
        <f t="shared" si="2"/>
        <v>2.5384615384615383</v>
      </c>
      <c r="AC31" s="23">
        <f t="shared" si="2"/>
        <v>2.8461538461538463</v>
      </c>
      <c r="AD31" s="23">
        <f t="shared" ref="AD31" si="3">AVERAGE(AD3:AD15)</f>
        <v>2.5384615384615383</v>
      </c>
    </row>
    <row r="32" spans="1:30" ht="15.75" thickBot="1" x14ac:dyDescent="0.3">
      <c r="A32"/>
      <c r="B32" s="5" t="s">
        <v>55</v>
      </c>
      <c r="C32" s="23">
        <f t="shared" ref="C32:K32" si="4">AVERAGE(C17:C24)</f>
        <v>1</v>
      </c>
      <c r="D32" s="23">
        <f t="shared" si="4"/>
        <v>1</v>
      </c>
      <c r="E32" s="23">
        <f t="shared" si="4"/>
        <v>1</v>
      </c>
      <c r="F32" s="23">
        <f t="shared" si="4"/>
        <v>1</v>
      </c>
      <c r="G32" s="23">
        <f t="shared" si="4"/>
        <v>1</v>
      </c>
      <c r="H32" s="23">
        <f t="shared" si="4"/>
        <v>1</v>
      </c>
      <c r="I32" s="23">
        <f t="shared" si="4"/>
        <v>1</v>
      </c>
      <c r="J32" s="23">
        <f t="shared" si="4"/>
        <v>1</v>
      </c>
      <c r="K32" s="23">
        <f t="shared" si="4"/>
        <v>1</v>
      </c>
      <c r="L32" s="23">
        <f t="shared" ref="L32:O32" si="5">AVERAGE(L17:L24)</f>
        <v>1</v>
      </c>
      <c r="M32" s="23">
        <f t="shared" si="5"/>
        <v>1</v>
      </c>
      <c r="N32" s="23">
        <f t="shared" si="5"/>
        <v>1</v>
      </c>
      <c r="O32" s="23">
        <f t="shared" si="5"/>
        <v>1</v>
      </c>
      <c r="P32" s="23">
        <f t="shared" ref="P32:AC32" si="6">AVERAGE(P17:P24)</f>
        <v>1</v>
      </c>
      <c r="Q32" s="23">
        <f t="shared" si="6"/>
        <v>1</v>
      </c>
      <c r="R32" s="23">
        <f t="shared" si="6"/>
        <v>1</v>
      </c>
      <c r="S32" s="23">
        <f t="shared" si="6"/>
        <v>1.5</v>
      </c>
      <c r="T32" s="23">
        <f t="shared" si="6"/>
        <v>1.5</v>
      </c>
      <c r="U32" s="23">
        <f t="shared" si="6"/>
        <v>1</v>
      </c>
      <c r="V32" s="23">
        <f t="shared" si="6"/>
        <v>1</v>
      </c>
      <c r="W32" s="23">
        <f t="shared" si="6"/>
        <v>1</v>
      </c>
      <c r="X32" s="23">
        <f t="shared" si="6"/>
        <v>1</v>
      </c>
      <c r="Y32" s="23">
        <f t="shared" si="6"/>
        <v>1</v>
      </c>
      <c r="Z32" s="23">
        <f t="shared" si="6"/>
        <v>1</v>
      </c>
      <c r="AA32" s="23">
        <f t="shared" si="6"/>
        <v>1.5</v>
      </c>
      <c r="AB32" s="23">
        <f t="shared" si="6"/>
        <v>1.5</v>
      </c>
      <c r="AC32" s="23">
        <f t="shared" si="6"/>
        <v>1</v>
      </c>
      <c r="AD32" s="23">
        <f t="shared" ref="AD32" si="7">AVERAGE(AD17:AD24)</f>
        <v>1</v>
      </c>
    </row>
    <row r="33" spans="2:30" ht="15.75" thickBot="1" x14ac:dyDescent="0.3">
      <c r="B33" s="6" t="s">
        <v>25</v>
      </c>
      <c r="C33" s="24">
        <f t="shared" ref="C33:K33" si="8">AVERAGE(C31,C32)</f>
        <v>1.1538461538461537</v>
      </c>
      <c r="D33" s="24">
        <f t="shared" si="8"/>
        <v>1.1538461538461537</v>
      </c>
      <c r="E33" s="24">
        <f t="shared" si="8"/>
        <v>1.3076923076923077</v>
      </c>
      <c r="F33" s="24">
        <f t="shared" si="8"/>
        <v>1.1538461538461537</v>
      </c>
      <c r="G33" s="24">
        <f t="shared" si="8"/>
        <v>1.3076923076923077</v>
      </c>
      <c r="H33" s="24">
        <f t="shared" si="8"/>
        <v>1</v>
      </c>
      <c r="I33" s="24">
        <f t="shared" si="8"/>
        <v>1.6153846153846154</v>
      </c>
      <c r="J33" s="24">
        <f t="shared" si="8"/>
        <v>1.4615384615384617</v>
      </c>
      <c r="K33" s="24">
        <f t="shared" si="8"/>
        <v>1</v>
      </c>
      <c r="L33" s="24">
        <f t="shared" ref="L33:O33" si="9">AVERAGE(L31,L32)</f>
        <v>1</v>
      </c>
      <c r="M33" s="24">
        <f t="shared" si="9"/>
        <v>1</v>
      </c>
      <c r="N33" s="24">
        <f t="shared" si="9"/>
        <v>1.3076923076923077</v>
      </c>
      <c r="O33" s="24">
        <f t="shared" si="9"/>
        <v>1.3076923076923077</v>
      </c>
      <c r="P33" s="24">
        <f t="shared" ref="P33:AC33" si="10">AVERAGE(P31,P32)</f>
        <v>1.1538461538461537</v>
      </c>
      <c r="Q33" s="24">
        <f t="shared" si="10"/>
        <v>1.1538461538461537</v>
      </c>
      <c r="R33" s="24">
        <f t="shared" si="10"/>
        <v>1</v>
      </c>
      <c r="S33" s="24">
        <f t="shared" si="10"/>
        <v>1.7115384615384617</v>
      </c>
      <c r="T33" s="24">
        <f t="shared" si="10"/>
        <v>1.7115384615384617</v>
      </c>
      <c r="U33" s="24">
        <f t="shared" si="10"/>
        <v>1</v>
      </c>
      <c r="V33" s="24">
        <f t="shared" si="10"/>
        <v>1.7692307692307692</v>
      </c>
      <c r="W33" s="24">
        <f t="shared" si="10"/>
        <v>1.1538461538461537</v>
      </c>
      <c r="X33" s="24">
        <f t="shared" si="10"/>
        <v>1</v>
      </c>
      <c r="Y33" s="24">
        <f t="shared" si="10"/>
        <v>1</v>
      </c>
      <c r="Z33" s="24">
        <f t="shared" si="10"/>
        <v>1.1538461538461537</v>
      </c>
      <c r="AA33" s="24">
        <f t="shared" si="10"/>
        <v>1.8653846153846154</v>
      </c>
      <c r="AB33" s="24">
        <f t="shared" si="10"/>
        <v>2.0192307692307692</v>
      </c>
      <c r="AC33" s="24">
        <f t="shared" si="10"/>
        <v>1.9230769230769231</v>
      </c>
      <c r="AD33" s="24">
        <f t="shared" ref="AD33" si="11">AVERAGE(AD31,AD32)</f>
        <v>1.7692307692307692</v>
      </c>
    </row>
    <row r="34" spans="2:30" ht="15.75" thickBot="1" x14ac:dyDescent="0.3">
      <c r="B34" s="6" t="s">
        <v>49</v>
      </c>
      <c r="C34" s="24">
        <f t="shared" ref="C34:K34" si="12">AVERAGE(C26:C29)</f>
        <v>1</v>
      </c>
      <c r="D34" s="24">
        <f t="shared" si="12"/>
        <v>1</v>
      </c>
      <c r="E34" s="24">
        <f t="shared" si="12"/>
        <v>1</v>
      </c>
      <c r="F34" s="24">
        <f t="shared" si="12"/>
        <v>1</v>
      </c>
      <c r="G34" s="24">
        <f t="shared" si="12"/>
        <v>1</v>
      </c>
      <c r="H34" s="24">
        <f t="shared" si="12"/>
        <v>1</v>
      </c>
      <c r="I34" s="24">
        <f t="shared" si="12"/>
        <v>3</v>
      </c>
      <c r="J34" s="24">
        <f t="shared" si="12"/>
        <v>2</v>
      </c>
      <c r="K34" s="24">
        <f t="shared" si="12"/>
        <v>1</v>
      </c>
      <c r="L34" s="24">
        <f t="shared" ref="L34:O34" si="13">AVERAGE(L26:L29)</f>
        <v>2</v>
      </c>
      <c r="M34" s="24">
        <f t="shared" si="13"/>
        <v>3</v>
      </c>
      <c r="N34" s="24">
        <f t="shared" si="13"/>
        <v>1</v>
      </c>
      <c r="O34" s="24">
        <f t="shared" si="13"/>
        <v>2</v>
      </c>
      <c r="P34" s="24">
        <f t="shared" ref="P34:AC34" si="14">AVERAGE(P26:P29)</f>
        <v>1</v>
      </c>
      <c r="Q34" s="24">
        <f t="shared" si="14"/>
        <v>1</v>
      </c>
      <c r="R34" s="24">
        <f t="shared" si="14"/>
        <v>1</v>
      </c>
      <c r="S34" s="24">
        <f t="shared" si="14"/>
        <v>4</v>
      </c>
      <c r="T34" s="24">
        <f t="shared" si="14"/>
        <v>4</v>
      </c>
      <c r="U34" s="24">
        <f t="shared" si="14"/>
        <v>1</v>
      </c>
      <c r="V34" s="24">
        <f t="shared" si="14"/>
        <v>1</v>
      </c>
      <c r="W34" s="24">
        <f t="shared" si="14"/>
        <v>1</v>
      </c>
      <c r="X34" s="24">
        <f t="shared" si="14"/>
        <v>1</v>
      </c>
      <c r="Y34" s="24">
        <f t="shared" si="14"/>
        <v>1</v>
      </c>
      <c r="Z34" s="24">
        <f t="shared" si="14"/>
        <v>1</v>
      </c>
      <c r="AA34" s="24">
        <f t="shared" si="14"/>
        <v>4</v>
      </c>
      <c r="AB34" s="24">
        <f t="shared" si="14"/>
        <v>4</v>
      </c>
      <c r="AC34" s="24">
        <f t="shared" si="14"/>
        <v>3</v>
      </c>
      <c r="AD34" s="24">
        <f t="shared" ref="AD34" si="15">AVERAGE(AD26:AD29)</f>
        <v>1</v>
      </c>
    </row>
    <row r="35" spans="2:30" ht="15.75" thickBot="1" x14ac:dyDescent="0.3">
      <c r="B35" s="7" t="s">
        <v>50</v>
      </c>
      <c r="C35" s="25">
        <f t="shared" ref="C35:K35" si="16">C33*C34</f>
        <v>1.1538461538461537</v>
      </c>
      <c r="D35" s="25">
        <f t="shared" si="16"/>
        <v>1.1538461538461537</v>
      </c>
      <c r="E35" s="25">
        <f t="shared" si="16"/>
        <v>1.3076923076923077</v>
      </c>
      <c r="F35" s="25">
        <f t="shared" si="16"/>
        <v>1.1538461538461537</v>
      </c>
      <c r="G35" s="25">
        <f t="shared" si="16"/>
        <v>1.3076923076923077</v>
      </c>
      <c r="H35" s="25">
        <f t="shared" si="16"/>
        <v>1</v>
      </c>
      <c r="I35" s="25">
        <f t="shared" si="16"/>
        <v>4.8461538461538467</v>
      </c>
      <c r="J35" s="25">
        <f t="shared" si="16"/>
        <v>2.9230769230769234</v>
      </c>
      <c r="K35" s="25">
        <f t="shared" si="16"/>
        <v>1</v>
      </c>
      <c r="L35" s="25">
        <f t="shared" ref="L35:O35" si="17">L33*L34</f>
        <v>2</v>
      </c>
      <c r="M35" s="25">
        <f t="shared" si="17"/>
        <v>3</v>
      </c>
      <c r="N35" s="25">
        <f t="shared" si="17"/>
        <v>1.3076923076923077</v>
      </c>
      <c r="O35" s="25">
        <f t="shared" si="17"/>
        <v>2.6153846153846154</v>
      </c>
      <c r="P35" s="25">
        <f t="shared" ref="P35:AC35" si="18">P33*P34</f>
        <v>1.1538461538461537</v>
      </c>
      <c r="Q35" s="25">
        <f t="shared" si="18"/>
        <v>1.1538461538461537</v>
      </c>
      <c r="R35" s="25">
        <f t="shared" si="18"/>
        <v>1</v>
      </c>
      <c r="S35" s="25">
        <f t="shared" si="18"/>
        <v>6.8461538461538467</v>
      </c>
      <c r="T35" s="25">
        <f t="shared" si="18"/>
        <v>6.8461538461538467</v>
      </c>
      <c r="U35" s="25">
        <f t="shared" si="18"/>
        <v>1</v>
      </c>
      <c r="V35" s="25">
        <f t="shared" si="18"/>
        <v>1.7692307692307692</v>
      </c>
      <c r="W35" s="25">
        <f t="shared" si="18"/>
        <v>1.1538461538461537</v>
      </c>
      <c r="X35" s="25">
        <f t="shared" si="18"/>
        <v>1</v>
      </c>
      <c r="Y35" s="25">
        <f t="shared" si="18"/>
        <v>1</v>
      </c>
      <c r="Z35" s="25">
        <f t="shared" si="18"/>
        <v>1.1538461538461537</v>
      </c>
      <c r="AA35" s="25">
        <f t="shared" si="18"/>
        <v>7.4615384615384617</v>
      </c>
      <c r="AB35" s="25">
        <f t="shared" si="18"/>
        <v>8.0769230769230766</v>
      </c>
      <c r="AC35" s="25">
        <f t="shared" si="18"/>
        <v>5.7692307692307692</v>
      </c>
      <c r="AD35" s="25">
        <f t="shared" ref="AD35" si="19">AD33*AD34</f>
        <v>1.7692307692307692</v>
      </c>
    </row>
  </sheetData>
  <mergeCells count="1">
    <mergeCell ref="A1:B1"/>
  </mergeCells>
  <dataValidations count="1">
    <dataValidation type="list" allowBlank="1" showInputMessage="1" showErrorMessage="1" sqref="C26:AD29 C3:AD15 C17:AD24" xr:uid="{00000000-0002-0000-04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AF35"/>
  <sheetViews>
    <sheetView workbookViewId="0">
      <pane xSplit="2" ySplit="2" topLeftCell="R3" activePane="bottomRight" state="frozen"/>
      <selection pane="topRight" activeCell="C1" sqref="C1"/>
      <selection pane="bottomLeft" activeCell="A3" sqref="A3"/>
      <selection pane="bottomRight" activeCell="AF1" sqref="AF1"/>
    </sheetView>
  </sheetViews>
  <sheetFormatPr defaultRowHeight="15" x14ac:dyDescent="0.25"/>
  <cols>
    <col min="1" max="1" width="27.5703125" style="2" customWidth="1"/>
    <col min="2" max="2" width="62.28515625" style="2" customWidth="1"/>
    <col min="3" max="32" width="11" bestFit="1" customWidth="1"/>
  </cols>
  <sheetData>
    <row r="1" spans="1:32" ht="106.5" customHeight="1" x14ac:dyDescent="0.25">
      <c r="A1" s="33" t="s">
        <v>131</v>
      </c>
      <c r="B1" s="33"/>
      <c r="C1" s="15" t="s">
        <v>62</v>
      </c>
      <c r="D1" s="15" t="s">
        <v>63</v>
      </c>
      <c r="E1" s="15" t="s">
        <v>64</v>
      </c>
      <c r="F1" s="15" t="s">
        <v>83</v>
      </c>
      <c r="G1" s="15" t="s">
        <v>70</v>
      </c>
      <c r="H1" s="15" t="s">
        <v>71</v>
      </c>
      <c r="I1" s="15" t="s">
        <v>72</v>
      </c>
      <c r="J1" s="15" t="s">
        <v>77</v>
      </c>
      <c r="K1" s="15" t="s">
        <v>73</v>
      </c>
      <c r="L1" s="15" t="s">
        <v>74</v>
      </c>
      <c r="M1" s="15" t="s">
        <v>76</v>
      </c>
      <c r="N1" s="15" t="s">
        <v>75</v>
      </c>
      <c r="O1" s="15" t="s">
        <v>78</v>
      </c>
      <c r="P1" s="15" t="s">
        <v>79</v>
      </c>
      <c r="Q1" s="15" t="s">
        <v>80</v>
      </c>
      <c r="R1" s="15" t="s">
        <v>81</v>
      </c>
      <c r="S1" s="15" t="s">
        <v>82</v>
      </c>
      <c r="T1" s="15" t="s">
        <v>85</v>
      </c>
      <c r="U1" s="15" t="s">
        <v>109</v>
      </c>
      <c r="V1" s="15" t="s">
        <v>110</v>
      </c>
      <c r="W1" s="15" t="s">
        <v>112</v>
      </c>
      <c r="X1" s="15" t="s">
        <v>114</v>
      </c>
      <c r="Y1" s="15" t="s">
        <v>115</v>
      </c>
      <c r="Z1" s="15" t="s">
        <v>117</v>
      </c>
      <c r="AA1" s="15" t="s">
        <v>119</v>
      </c>
      <c r="AB1" s="15" t="s">
        <v>120</v>
      </c>
      <c r="AC1" s="15" t="s">
        <v>121</v>
      </c>
      <c r="AD1" s="15" t="s">
        <v>122</v>
      </c>
      <c r="AE1" s="15" t="s">
        <v>123</v>
      </c>
      <c r="AF1" s="32" t="s">
        <v>135</v>
      </c>
    </row>
    <row r="2" spans="1:32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  <c r="AA2" s="9" t="s">
        <v>51</v>
      </c>
      <c r="AB2" s="9" t="s">
        <v>51</v>
      </c>
      <c r="AC2" s="9" t="s">
        <v>51</v>
      </c>
      <c r="AD2" s="9" t="s">
        <v>51</v>
      </c>
      <c r="AE2" s="9" t="s">
        <v>51</v>
      </c>
      <c r="AF2" s="9" t="s">
        <v>51</v>
      </c>
    </row>
    <row r="3" spans="1:32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19">
        <v>1</v>
      </c>
      <c r="G3" s="29">
        <v>5</v>
      </c>
      <c r="H3" s="29">
        <v>5</v>
      </c>
      <c r="I3" s="19">
        <v>1</v>
      </c>
      <c r="J3" s="19">
        <v>1</v>
      </c>
      <c r="K3" s="19">
        <v>1</v>
      </c>
      <c r="L3" s="19">
        <v>1</v>
      </c>
      <c r="M3" s="19">
        <v>1</v>
      </c>
      <c r="N3" s="19">
        <v>1</v>
      </c>
      <c r="O3" s="26">
        <v>5</v>
      </c>
      <c r="P3" s="26">
        <v>5</v>
      </c>
      <c r="Q3" s="19">
        <v>1</v>
      </c>
      <c r="R3" s="19">
        <v>1</v>
      </c>
      <c r="S3" s="19">
        <v>1</v>
      </c>
      <c r="T3" s="26">
        <v>5</v>
      </c>
      <c r="U3" s="19">
        <v>1</v>
      </c>
      <c r="V3" s="19">
        <v>1</v>
      </c>
      <c r="W3" s="19">
        <v>1</v>
      </c>
      <c r="X3" s="26">
        <v>5</v>
      </c>
      <c r="Y3" s="19">
        <v>1</v>
      </c>
      <c r="Z3" s="19">
        <v>1</v>
      </c>
      <c r="AA3" s="19">
        <v>1</v>
      </c>
      <c r="AB3" s="29">
        <v>5</v>
      </c>
      <c r="AC3" s="26">
        <v>5</v>
      </c>
      <c r="AD3" s="26">
        <v>5</v>
      </c>
      <c r="AE3" s="26">
        <v>5</v>
      </c>
      <c r="AF3" s="26">
        <v>5</v>
      </c>
    </row>
    <row r="4" spans="1:32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  <c r="AC4" s="19">
        <v>1</v>
      </c>
      <c r="AD4" s="19">
        <v>1</v>
      </c>
      <c r="AE4" s="19">
        <v>1</v>
      </c>
      <c r="AF4" s="19">
        <v>1</v>
      </c>
    </row>
    <row r="5" spans="1:32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1</v>
      </c>
      <c r="AD5" s="19">
        <v>1</v>
      </c>
      <c r="AE5" s="19">
        <v>1</v>
      </c>
      <c r="AF5" s="19">
        <v>1</v>
      </c>
    </row>
    <row r="6" spans="1:32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1</v>
      </c>
      <c r="AC6" s="19">
        <v>1</v>
      </c>
      <c r="AD6" s="19">
        <v>1</v>
      </c>
      <c r="AE6" s="19">
        <v>1</v>
      </c>
      <c r="AF6" s="19">
        <v>1</v>
      </c>
    </row>
    <row r="7" spans="1:32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</v>
      </c>
      <c r="AD7" s="19">
        <v>1</v>
      </c>
      <c r="AE7" s="19">
        <v>1</v>
      </c>
      <c r="AF7" s="19">
        <v>1</v>
      </c>
    </row>
    <row r="8" spans="1:32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26">
        <v>5</v>
      </c>
      <c r="Q8" s="19">
        <v>1</v>
      </c>
      <c r="R8" s="19">
        <v>1</v>
      </c>
      <c r="S8" s="26">
        <v>5</v>
      </c>
      <c r="T8" s="19">
        <v>1</v>
      </c>
      <c r="U8" s="19">
        <v>1</v>
      </c>
      <c r="V8" s="19">
        <v>1</v>
      </c>
      <c r="W8" s="19">
        <v>1</v>
      </c>
      <c r="X8" s="26">
        <v>5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E8" s="26">
        <v>5</v>
      </c>
      <c r="AF8" s="26">
        <v>5</v>
      </c>
    </row>
    <row r="9" spans="1:32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26">
        <v>5</v>
      </c>
      <c r="V9" s="26">
        <v>5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26">
        <v>5</v>
      </c>
      <c r="AD9" s="26">
        <v>5</v>
      </c>
      <c r="AE9" s="26">
        <v>5</v>
      </c>
      <c r="AF9" s="19">
        <v>1</v>
      </c>
    </row>
    <row r="10" spans="1:32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29">
        <v>5</v>
      </c>
      <c r="H10" s="19">
        <v>1</v>
      </c>
      <c r="I10" s="19">
        <v>1</v>
      </c>
      <c r="J10" s="29">
        <v>5</v>
      </c>
      <c r="K10" s="29">
        <v>5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26">
        <v>5</v>
      </c>
      <c r="T10" s="26">
        <v>5</v>
      </c>
      <c r="U10" s="26">
        <v>5</v>
      </c>
      <c r="V10" s="26">
        <v>5</v>
      </c>
      <c r="W10" s="19">
        <v>1</v>
      </c>
      <c r="X10" s="26">
        <v>5</v>
      </c>
      <c r="Y10" s="19">
        <v>1</v>
      </c>
      <c r="Z10" s="29">
        <v>5</v>
      </c>
      <c r="AA10" s="19">
        <v>1</v>
      </c>
      <c r="AB10" s="19">
        <v>1</v>
      </c>
      <c r="AC10" s="26">
        <v>5</v>
      </c>
      <c r="AD10" s="26">
        <v>5</v>
      </c>
      <c r="AE10" s="26">
        <v>5</v>
      </c>
      <c r="AF10" s="26">
        <v>5</v>
      </c>
    </row>
    <row r="11" spans="1:32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  <c r="AE11" s="19">
        <v>1</v>
      </c>
      <c r="AF11" s="19">
        <v>1</v>
      </c>
    </row>
    <row r="12" spans="1:32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  <c r="AE12" s="19">
        <v>1</v>
      </c>
      <c r="AF12" s="19">
        <v>1</v>
      </c>
    </row>
    <row r="13" spans="1:32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>
        <v>1</v>
      </c>
      <c r="N13" s="19">
        <v>1</v>
      </c>
      <c r="O13" s="19">
        <v>1</v>
      </c>
      <c r="P13" s="19">
        <v>1</v>
      </c>
      <c r="Q13" s="19">
        <v>1</v>
      </c>
      <c r="R13" s="19">
        <v>1</v>
      </c>
      <c r="S13" s="26">
        <v>5</v>
      </c>
      <c r="T13" s="19">
        <v>1</v>
      </c>
      <c r="U13" s="26">
        <v>5</v>
      </c>
      <c r="V13" s="26">
        <v>5</v>
      </c>
      <c r="W13" s="19">
        <v>1</v>
      </c>
      <c r="X13" s="26">
        <v>5</v>
      </c>
      <c r="Y13" s="19">
        <v>1</v>
      </c>
      <c r="Z13" s="19">
        <v>1</v>
      </c>
      <c r="AA13" s="19">
        <v>1</v>
      </c>
      <c r="AB13" s="19">
        <v>1</v>
      </c>
      <c r="AC13" s="26">
        <v>5</v>
      </c>
      <c r="AD13" s="26">
        <v>5</v>
      </c>
      <c r="AE13" s="26">
        <v>5</v>
      </c>
      <c r="AF13" s="26">
        <v>5</v>
      </c>
    </row>
    <row r="14" spans="1:32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26">
        <v>5</v>
      </c>
      <c r="AF14" s="19">
        <v>1</v>
      </c>
    </row>
    <row r="15" spans="1:32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19">
        <v>1</v>
      </c>
      <c r="N15" s="19">
        <v>1</v>
      </c>
      <c r="O15" s="19">
        <v>1</v>
      </c>
      <c r="P15" s="19">
        <v>1</v>
      </c>
      <c r="Q15" s="19">
        <v>1</v>
      </c>
      <c r="R15" s="19">
        <v>1</v>
      </c>
      <c r="S15" s="26">
        <v>5</v>
      </c>
      <c r="T15" s="26">
        <v>5</v>
      </c>
      <c r="U15" s="19">
        <v>1</v>
      </c>
      <c r="V15" s="19">
        <v>1</v>
      </c>
      <c r="W15" s="19">
        <v>1</v>
      </c>
      <c r="X15" s="26">
        <v>5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26">
        <v>5</v>
      </c>
      <c r="AE15" s="19">
        <v>1</v>
      </c>
      <c r="AF15" s="26">
        <v>5</v>
      </c>
    </row>
    <row r="16" spans="1:32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  <c r="X16" s="20" t="s">
        <v>51</v>
      </c>
      <c r="Y16" s="20" t="s">
        <v>51</v>
      </c>
      <c r="Z16" s="20" t="s">
        <v>51</v>
      </c>
      <c r="AA16" s="20" t="s">
        <v>51</v>
      </c>
      <c r="AB16" s="20" t="s">
        <v>51</v>
      </c>
      <c r="AC16" s="20" t="s">
        <v>51</v>
      </c>
      <c r="AD16" s="20" t="s">
        <v>51</v>
      </c>
      <c r="AE16" s="20" t="s">
        <v>51</v>
      </c>
      <c r="AF16" s="20" t="s">
        <v>51</v>
      </c>
    </row>
    <row r="17" spans="1:32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  <c r="AE17" s="21">
        <v>1</v>
      </c>
      <c r="AF17" s="21">
        <v>1</v>
      </c>
    </row>
    <row r="18" spans="1:32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1">
        <v>1</v>
      </c>
      <c r="AA18" s="21">
        <v>1</v>
      </c>
      <c r="AB18" s="21">
        <v>1</v>
      </c>
      <c r="AC18" s="27">
        <v>5</v>
      </c>
      <c r="AD18" s="27">
        <v>5</v>
      </c>
      <c r="AE18" s="21">
        <v>1</v>
      </c>
      <c r="AF18" s="21">
        <v>1</v>
      </c>
    </row>
    <row r="19" spans="1:32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  <c r="AE19" s="21">
        <v>1</v>
      </c>
      <c r="AF19" s="21">
        <v>1</v>
      </c>
    </row>
    <row r="20" spans="1:32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  <c r="AE20" s="21">
        <v>1</v>
      </c>
      <c r="AF20" s="21">
        <v>1</v>
      </c>
    </row>
    <row r="21" spans="1:32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  <c r="AC21" s="21">
        <v>1</v>
      </c>
      <c r="AD21" s="21">
        <v>1</v>
      </c>
      <c r="AE21" s="21">
        <v>1</v>
      </c>
      <c r="AF21" s="21">
        <v>1</v>
      </c>
    </row>
    <row r="22" spans="1:32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8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>
        <v>1</v>
      </c>
      <c r="AE22" s="21">
        <v>1</v>
      </c>
      <c r="AF22" s="21">
        <v>1</v>
      </c>
    </row>
    <row r="23" spans="1:32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7">
        <v>5</v>
      </c>
      <c r="V23" s="27">
        <v>5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21">
        <v>1</v>
      </c>
      <c r="AD23" s="21">
        <v>1</v>
      </c>
      <c r="AE23" s="21">
        <v>1</v>
      </c>
      <c r="AF23" s="21">
        <v>1</v>
      </c>
    </row>
    <row r="24" spans="1:32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8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1">
        <v>1</v>
      </c>
      <c r="AE24" s="21">
        <v>1</v>
      </c>
      <c r="AF24" s="21">
        <v>1</v>
      </c>
    </row>
    <row r="25" spans="1:32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51</v>
      </c>
      <c r="AD25" s="13" t="s">
        <v>51</v>
      </c>
      <c r="AE25" s="13" t="s">
        <v>51</v>
      </c>
      <c r="AF25" s="13" t="s">
        <v>51</v>
      </c>
    </row>
    <row r="26" spans="1:32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30">
        <v>5</v>
      </c>
      <c r="K26" s="30">
        <v>5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1">
        <v>1</v>
      </c>
      <c r="AA26" s="21">
        <v>1</v>
      </c>
      <c r="AB26" s="21">
        <v>1</v>
      </c>
      <c r="AC26" s="27">
        <v>5</v>
      </c>
      <c r="AD26" s="27">
        <v>5</v>
      </c>
      <c r="AE26" s="21">
        <v>1</v>
      </c>
      <c r="AF26" s="21">
        <v>1</v>
      </c>
    </row>
    <row r="27" spans="1:32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1">
        <v>1</v>
      </c>
      <c r="R27" s="21">
        <v>1</v>
      </c>
      <c r="S27" s="27">
        <v>5</v>
      </c>
      <c r="T27" s="27">
        <v>5</v>
      </c>
      <c r="U27" s="27">
        <v>5</v>
      </c>
      <c r="V27" s="27">
        <v>5</v>
      </c>
      <c r="W27" s="21">
        <v>1</v>
      </c>
      <c r="X27" s="21">
        <v>1</v>
      </c>
      <c r="Y27" s="21">
        <v>1</v>
      </c>
      <c r="Z27" s="21">
        <v>1</v>
      </c>
      <c r="AA27" s="21">
        <v>1</v>
      </c>
      <c r="AB27" s="21">
        <v>1</v>
      </c>
      <c r="AC27" s="30">
        <v>5</v>
      </c>
      <c r="AD27" s="30">
        <v>5</v>
      </c>
      <c r="AE27" s="27">
        <v>5</v>
      </c>
      <c r="AF27" s="21">
        <v>1</v>
      </c>
    </row>
    <row r="28" spans="1:32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30">
        <v>5</v>
      </c>
      <c r="J28" s="30">
        <v>5</v>
      </c>
      <c r="K28" s="30">
        <v>5</v>
      </c>
      <c r="L28" s="30">
        <v>5</v>
      </c>
      <c r="M28" s="21">
        <v>1</v>
      </c>
      <c r="N28" s="30">
        <v>5</v>
      </c>
      <c r="O28" s="21">
        <v>1</v>
      </c>
      <c r="P28" s="21">
        <v>1</v>
      </c>
      <c r="Q28" s="21">
        <v>1</v>
      </c>
      <c r="R28" s="21">
        <v>1</v>
      </c>
      <c r="S28" s="27">
        <v>5</v>
      </c>
      <c r="T28" s="21">
        <v>1</v>
      </c>
      <c r="U28" s="27">
        <v>5</v>
      </c>
      <c r="V28" s="27">
        <v>5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1</v>
      </c>
      <c r="AC28" s="21">
        <v>1</v>
      </c>
      <c r="AD28" s="21">
        <v>1</v>
      </c>
      <c r="AE28" s="28">
        <v>1</v>
      </c>
      <c r="AF28" s="21">
        <v>1</v>
      </c>
    </row>
    <row r="29" spans="1:32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1">
        <v>1</v>
      </c>
      <c r="R29" s="21">
        <v>1</v>
      </c>
      <c r="S29" s="21">
        <v>1</v>
      </c>
      <c r="T29" s="28">
        <v>1</v>
      </c>
      <c r="U29" s="27">
        <v>5</v>
      </c>
      <c r="V29" s="27">
        <v>5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1">
        <v>1</v>
      </c>
      <c r="AC29" s="30">
        <v>5</v>
      </c>
      <c r="AD29" s="30">
        <v>5</v>
      </c>
      <c r="AE29" s="30">
        <v>5</v>
      </c>
      <c r="AF29" s="21">
        <v>1</v>
      </c>
    </row>
    <row r="30" spans="1:32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ht="15.75" thickBot="1" x14ac:dyDescent="0.3">
      <c r="A31"/>
      <c r="B31" s="5" t="s">
        <v>54</v>
      </c>
      <c r="C31" s="23">
        <f t="shared" ref="C31:H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</v>
      </c>
      <c r="G31" s="23">
        <f t="shared" si="0"/>
        <v>1.6153846153846154</v>
      </c>
      <c r="H31" s="23">
        <f t="shared" si="0"/>
        <v>1.3076923076923077</v>
      </c>
      <c r="I31" s="23">
        <f t="shared" ref="I31:K31" si="1">AVERAGE(I3:I15)</f>
        <v>1</v>
      </c>
      <c r="J31" s="23">
        <f t="shared" si="1"/>
        <v>1.3076923076923077</v>
      </c>
      <c r="K31" s="23">
        <f t="shared" si="1"/>
        <v>1.3076923076923077</v>
      </c>
      <c r="L31" s="23">
        <f t="shared" ref="L31:P31" si="2">AVERAGE(L3:L15)</f>
        <v>1</v>
      </c>
      <c r="M31" s="23">
        <f t="shared" si="2"/>
        <v>1</v>
      </c>
      <c r="N31" s="23">
        <f t="shared" si="2"/>
        <v>1</v>
      </c>
      <c r="O31" s="23">
        <f t="shared" si="2"/>
        <v>1.3076923076923077</v>
      </c>
      <c r="P31" s="23">
        <f t="shared" si="2"/>
        <v>1.6153846153846154</v>
      </c>
      <c r="Q31" s="23">
        <f t="shared" ref="Q31" si="3">AVERAGE(Q3:Q15)</f>
        <v>1</v>
      </c>
      <c r="R31" s="23">
        <f t="shared" ref="R31:V31" si="4">AVERAGE(R3:R15)</f>
        <v>1</v>
      </c>
      <c r="S31" s="23">
        <f t="shared" si="4"/>
        <v>2.2307692307692308</v>
      </c>
      <c r="T31" s="23">
        <f t="shared" si="4"/>
        <v>1.9230769230769231</v>
      </c>
      <c r="U31" s="23">
        <f t="shared" si="4"/>
        <v>1.9230769230769231</v>
      </c>
      <c r="V31" s="23">
        <f t="shared" si="4"/>
        <v>1.9230769230769231</v>
      </c>
      <c r="W31" s="23">
        <f t="shared" ref="W31:X31" si="5">AVERAGE(W3:W15)</f>
        <v>1</v>
      </c>
      <c r="X31" s="23">
        <f t="shared" si="5"/>
        <v>2.5384615384615383</v>
      </c>
      <c r="Y31" s="23">
        <f t="shared" ref="Y31:AF31" si="6">AVERAGE(Y3:Y15)</f>
        <v>1</v>
      </c>
      <c r="Z31" s="23">
        <f t="shared" si="6"/>
        <v>1.3076923076923077</v>
      </c>
      <c r="AA31" s="23">
        <f t="shared" si="6"/>
        <v>1</v>
      </c>
      <c r="AB31" s="23">
        <f t="shared" si="6"/>
        <v>1.3076923076923077</v>
      </c>
      <c r="AC31" s="23">
        <f t="shared" si="6"/>
        <v>2.2307692307692308</v>
      </c>
      <c r="AD31" s="23">
        <f t="shared" si="6"/>
        <v>2.5384615384615383</v>
      </c>
      <c r="AE31" s="23">
        <f t="shared" si="6"/>
        <v>2.8461538461538463</v>
      </c>
      <c r="AF31" s="23">
        <f t="shared" si="6"/>
        <v>2.5384615384615383</v>
      </c>
    </row>
    <row r="32" spans="1:32" ht="15.75" thickBot="1" x14ac:dyDescent="0.3">
      <c r="A32"/>
      <c r="B32" s="5" t="s">
        <v>55</v>
      </c>
      <c r="C32" s="23">
        <f t="shared" ref="C32:H32" si="7">AVERAGE(C17:C24)</f>
        <v>1</v>
      </c>
      <c r="D32" s="23">
        <f t="shared" si="7"/>
        <v>1</v>
      </c>
      <c r="E32" s="23">
        <f t="shared" si="7"/>
        <v>1</v>
      </c>
      <c r="F32" s="23">
        <f t="shared" si="7"/>
        <v>1</v>
      </c>
      <c r="G32" s="23">
        <f t="shared" si="7"/>
        <v>1</v>
      </c>
      <c r="H32" s="23">
        <f t="shared" si="7"/>
        <v>1</v>
      </c>
      <c r="I32" s="23">
        <f t="shared" ref="I32:K32" si="8">AVERAGE(I17:I24)</f>
        <v>1</v>
      </c>
      <c r="J32" s="23">
        <f t="shared" si="8"/>
        <v>1</v>
      </c>
      <c r="K32" s="23">
        <f t="shared" si="8"/>
        <v>1</v>
      </c>
      <c r="L32" s="23">
        <f t="shared" ref="L32:P32" si="9">AVERAGE(L17:L24)</f>
        <v>1</v>
      </c>
      <c r="M32" s="23">
        <f t="shared" si="9"/>
        <v>1</v>
      </c>
      <c r="N32" s="23">
        <f t="shared" si="9"/>
        <v>1</v>
      </c>
      <c r="O32" s="23">
        <f t="shared" si="9"/>
        <v>1</v>
      </c>
      <c r="P32" s="23">
        <f t="shared" si="9"/>
        <v>1</v>
      </c>
      <c r="Q32" s="23">
        <f t="shared" ref="Q32" si="10">AVERAGE(Q17:Q24)</f>
        <v>1</v>
      </c>
      <c r="R32" s="23">
        <f t="shared" ref="R32:V32" si="11">AVERAGE(R17:R24)</f>
        <v>1</v>
      </c>
      <c r="S32" s="23">
        <f t="shared" si="11"/>
        <v>1</v>
      </c>
      <c r="T32" s="23">
        <f t="shared" si="11"/>
        <v>1</v>
      </c>
      <c r="U32" s="23">
        <f t="shared" si="11"/>
        <v>1.5</v>
      </c>
      <c r="V32" s="23">
        <f t="shared" si="11"/>
        <v>1.5</v>
      </c>
      <c r="W32" s="23">
        <f t="shared" ref="W32:X32" si="12">AVERAGE(W17:W24)</f>
        <v>1</v>
      </c>
      <c r="X32" s="23">
        <f t="shared" si="12"/>
        <v>1</v>
      </c>
      <c r="Y32" s="23">
        <f t="shared" ref="Y32:AF32" si="13">AVERAGE(Y17:Y24)</f>
        <v>1</v>
      </c>
      <c r="Z32" s="23">
        <f t="shared" si="13"/>
        <v>1</v>
      </c>
      <c r="AA32" s="23">
        <f t="shared" si="13"/>
        <v>1</v>
      </c>
      <c r="AB32" s="23">
        <f t="shared" si="13"/>
        <v>1</v>
      </c>
      <c r="AC32" s="23">
        <f t="shared" si="13"/>
        <v>1.5</v>
      </c>
      <c r="AD32" s="23">
        <f t="shared" si="13"/>
        <v>1.5</v>
      </c>
      <c r="AE32" s="23">
        <f t="shared" si="13"/>
        <v>1</v>
      </c>
      <c r="AF32" s="23">
        <f t="shared" si="13"/>
        <v>1</v>
      </c>
    </row>
    <row r="33" spans="2:32" ht="15.75" thickBot="1" x14ac:dyDescent="0.3">
      <c r="B33" s="6" t="s">
        <v>25</v>
      </c>
      <c r="C33" s="24">
        <f t="shared" ref="C33:H33" si="14">AVERAGE(C31,C32)</f>
        <v>1.1538461538461537</v>
      </c>
      <c r="D33" s="24">
        <f t="shared" si="14"/>
        <v>1.1538461538461537</v>
      </c>
      <c r="E33" s="24">
        <f t="shared" si="14"/>
        <v>1.3076923076923077</v>
      </c>
      <c r="F33" s="24">
        <f t="shared" si="14"/>
        <v>1</v>
      </c>
      <c r="G33" s="24">
        <f t="shared" si="14"/>
        <v>1.3076923076923077</v>
      </c>
      <c r="H33" s="24">
        <f t="shared" si="14"/>
        <v>1.1538461538461537</v>
      </c>
      <c r="I33" s="24">
        <f t="shared" ref="I33:K33" si="15">AVERAGE(I31,I32)</f>
        <v>1</v>
      </c>
      <c r="J33" s="24">
        <f t="shared" si="15"/>
        <v>1.1538461538461537</v>
      </c>
      <c r="K33" s="24">
        <f t="shared" si="15"/>
        <v>1.1538461538461537</v>
      </c>
      <c r="L33" s="24">
        <f t="shared" ref="L33:P33" si="16">AVERAGE(L31,L32)</f>
        <v>1</v>
      </c>
      <c r="M33" s="24">
        <f t="shared" si="16"/>
        <v>1</v>
      </c>
      <c r="N33" s="24">
        <f t="shared" si="16"/>
        <v>1</v>
      </c>
      <c r="O33" s="24">
        <f t="shared" si="16"/>
        <v>1.1538461538461537</v>
      </c>
      <c r="P33" s="24">
        <f t="shared" si="16"/>
        <v>1.3076923076923077</v>
      </c>
      <c r="Q33" s="24">
        <f t="shared" ref="Q33" si="17">AVERAGE(Q31,Q32)</f>
        <v>1</v>
      </c>
      <c r="R33" s="24">
        <f t="shared" ref="R33:V33" si="18">AVERAGE(R31,R32)</f>
        <v>1</v>
      </c>
      <c r="S33" s="24">
        <f t="shared" si="18"/>
        <v>1.6153846153846154</v>
      </c>
      <c r="T33" s="24">
        <f t="shared" si="18"/>
        <v>1.4615384615384617</v>
      </c>
      <c r="U33" s="24">
        <f t="shared" si="18"/>
        <v>1.7115384615384617</v>
      </c>
      <c r="V33" s="24">
        <f t="shared" si="18"/>
        <v>1.7115384615384617</v>
      </c>
      <c r="W33" s="24">
        <f t="shared" ref="W33:X33" si="19">AVERAGE(W31,W32)</f>
        <v>1</v>
      </c>
      <c r="X33" s="24">
        <f t="shared" si="19"/>
        <v>1.7692307692307692</v>
      </c>
      <c r="Y33" s="24">
        <f t="shared" ref="Y33:AF33" si="20">AVERAGE(Y31,Y32)</f>
        <v>1</v>
      </c>
      <c r="Z33" s="24">
        <f t="shared" si="20"/>
        <v>1.1538461538461537</v>
      </c>
      <c r="AA33" s="24">
        <f t="shared" si="20"/>
        <v>1</v>
      </c>
      <c r="AB33" s="24">
        <f t="shared" si="20"/>
        <v>1.1538461538461537</v>
      </c>
      <c r="AC33" s="24">
        <f t="shared" si="20"/>
        <v>1.8653846153846154</v>
      </c>
      <c r="AD33" s="24">
        <f t="shared" si="20"/>
        <v>2.0192307692307692</v>
      </c>
      <c r="AE33" s="24">
        <f t="shared" si="20"/>
        <v>1.9230769230769231</v>
      </c>
      <c r="AF33" s="24">
        <f t="shared" si="20"/>
        <v>1.7692307692307692</v>
      </c>
    </row>
    <row r="34" spans="2:32" ht="15.75" thickBot="1" x14ac:dyDescent="0.3">
      <c r="B34" s="6" t="s">
        <v>49</v>
      </c>
      <c r="C34" s="24">
        <f t="shared" ref="C34:H34" si="21">AVERAGE(C26:C29)</f>
        <v>1</v>
      </c>
      <c r="D34" s="24">
        <f t="shared" si="21"/>
        <v>1</v>
      </c>
      <c r="E34" s="24">
        <f t="shared" si="21"/>
        <v>1</v>
      </c>
      <c r="F34" s="24">
        <f t="shared" si="21"/>
        <v>1</v>
      </c>
      <c r="G34" s="24">
        <f t="shared" si="21"/>
        <v>1</v>
      </c>
      <c r="H34" s="24">
        <f t="shared" si="21"/>
        <v>1</v>
      </c>
      <c r="I34" s="24">
        <f t="shared" ref="I34:K34" si="22">AVERAGE(I26:I29)</f>
        <v>2</v>
      </c>
      <c r="J34" s="24">
        <f t="shared" si="22"/>
        <v>3</v>
      </c>
      <c r="K34" s="24">
        <f t="shared" si="22"/>
        <v>3</v>
      </c>
      <c r="L34" s="24">
        <f t="shared" ref="L34:P34" si="23">AVERAGE(L26:L29)</f>
        <v>2</v>
      </c>
      <c r="M34" s="24">
        <f t="shared" si="23"/>
        <v>1</v>
      </c>
      <c r="N34" s="24">
        <f t="shared" si="23"/>
        <v>2</v>
      </c>
      <c r="O34" s="24">
        <f t="shared" si="23"/>
        <v>1</v>
      </c>
      <c r="P34" s="24">
        <f t="shared" si="23"/>
        <v>1</v>
      </c>
      <c r="Q34" s="24">
        <f t="shared" ref="Q34" si="24">AVERAGE(Q26:Q29)</f>
        <v>1</v>
      </c>
      <c r="R34" s="24">
        <f t="shared" ref="R34:V34" si="25">AVERAGE(R26:R29)</f>
        <v>1</v>
      </c>
      <c r="S34" s="24">
        <f t="shared" si="25"/>
        <v>3</v>
      </c>
      <c r="T34" s="24">
        <f t="shared" si="25"/>
        <v>2</v>
      </c>
      <c r="U34" s="24">
        <f t="shared" si="25"/>
        <v>4</v>
      </c>
      <c r="V34" s="24">
        <f t="shared" si="25"/>
        <v>4</v>
      </c>
      <c r="W34" s="24">
        <f t="shared" ref="W34:X34" si="26">AVERAGE(W26:W29)</f>
        <v>1</v>
      </c>
      <c r="X34" s="24">
        <f t="shared" si="26"/>
        <v>1</v>
      </c>
      <c r="Y34" s="24">
        <f t="shared" ref="Y34:AF34" si="27">AVERAGE(Y26:Y29)</f>
        <v>1</v>
      </c>
      <c r="Z34" s="24">
        <f t="shared" si="27"/>
        <v>1</v>
      </c>
      <c r="AA34" s="24">
        <f t="shared" si="27"/>
        <v>1</v>
      </c>
      <c r="AB34" s="24">
        <f t="shared" si="27"/>
        <v>1</v>
      </c>
      <c r="AC34" s="24">
        <f t="shared" si="27"/>
        <v>4</v>
      </c>
      <c r="AD34" s="24">
        <f t="shared" si="27"/>
        <v>4</v>
      </c>
      <c r="AE34" s="24">
        <f t="shared" si="27"/>
        <v>3</v>
      </c>
      <c r="AF34" s="24">
        <f t="shared" si="27"/>
        <v>1</v>
      </c>
    </row>
    <row r="35" spans="2:32" ht="15.75" thickBot="1" x14ac:dyDescent="0.3">
      <c r="B35" s="7" t="s">
        <v>50</v>
      </c>
      <c r="C35" s="25">
        <f t="shared" ref="C35:H35" si="28">C33*C34</f>
        <v>1.1538461538461537</v>
      </c>
      <c r="D35" s="25">
        <f t="shared" si="28"/>
        <v>1.1538461538461537</v>
      </c>
      <c r="E35" s="25">
        <f t="shared" si="28"/>
        <v>1.3076923076923077</v>
      </c>
      <c r="F35" s="25">
        <f t="shared" si="28"/>
        <v>1</v>
      </c>
      <c r="G35" s="25">
        <f t="shared" si="28"/>
        <v>1.3076923076923077</v>
      </c>
      <c r="H35" s="25">
        <f t="shared" si="28"/>
        <v>1.1538461538461537</v>
      </c>
      <c r="I35" s="25">
        <f t="shared" ref="I35:K35" si="29">I33*I34</f>
        <v>2</v>
      </c>
      <c r="J35" s="25">
        <f t="shared" si="29"/>
        <v>3.4615384615384612</v>
      </c>
      <c r="K35" s="25">
        <f t="shared" si="29"/>
        <v>3.4615384615384612</v>
      </c>
      <c r="L35" s="25">
        <f t="shared" ref="L35:P35" si="30">L33*L34</f>
        <v>2</v>
      </c>
      <c r="M35" s="25">
        <f t="shared" si="30"/>
        <v>1</v>
      </c>
      <c r="N35" s="25">
        <f t="shared" si="30"/>
        <v>2</v>
      </c>
      <c r="O35" s="25">
        <f t="shared" si="30"/>
        <v>1.1538461538461537</v>
      </c>
      <c r="P35" s="25">
        <f t="shared" si="30"/>
        <v>1.3076923076923077</v>
      </c>
      <c r="Q35" s="25">
        <f t="shared" ref="Q35" si="31">Q33*Q34</f>
        <v>1</v>
      </c>
      <c r="R35" s="25">
        <f t="shared" ref="R35:V35" si="32">R33*R34</f>
        <v>1</v>
      </c>
      <c r="S35" s="25">
        <f t="shared" si="32"/>
        <v>4.8461538461538467</v>
      </c>
      <c r="T35" s="25">
        <f t="shared" si="32"/>
        <v>2.9230769230769234</v>
      </c>
      <c r="U35" s="25">
        <f t="shared" si="32"/>
        <v>6.8461538461538467</v>
      </c>
      <c r="V35" s="25">
        <f t="shared" si="32"/>
        <v>6.8461538461538467</v>
      </c>
      <c r="W35" s="25">
        <f t="shared" ref="W35:X35" si="33">W33*W34</f>
        <v>1</v>
      </c>
      <c r="X35" s="25">
        <f t="shared" si="33"/>
        <v>1.7692307692307692</v>
      </c>
      <c r="Y35" s="25">
        <f t="shared" ref="Y35:AF35" si="34">Y33*Y34</f>
        <v>1</v>
      </c>
      <c r="Z35" s="25">
        <f t="shared" si="34"/>
        <v>1.1538461538461537</v>
      </c>
      <c r="AA35" s="25">
        <f t="shared" si="34"/>
        <v>1</v>
      </c>
      <c r="AB35" s="25">
        <f t="shared" si="34"/>
        <v>1.1538461538461537</v>
      </c>
      <c r="AC35" s="25">
        <f t="shared" si="34"/>
        <v>7.4615384615384617</v>
      </c>
      <c r="AD35" s="25">
        <f t="shared" si="34"/>
        <v>8.0769230769230766</v>
      </c>
      <c r="AE35" s="25">
        <f t="shared" si="34"/>
        <v>5.7692307692307692</v>
      </c>
      <c r="AF35" s="25">
        <f t="shared" si="34"/>
        <v>1.7692307692307692</v>
      </c>
    </row>
  </sheetData>
  <mergeCells count="1">
    <mergeCell ref="A1:B1"/>
  </mergeCells>
  <dataValidations count="1">
    <dataValidation type="list" allowBlank="1" showInputMessage="1" showErrorMessage="1" sqref="C26:AF29 C17:AF24 C3:AF15" xr:uid="{00000000-0002-0000-05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/>
  <dimension ref="A1:AD35"/>
  <sheetViews>
    <sheetView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AD1" sqref="AD1"/>
    </sheetView>
  </sheetViews>
  <sheetFormatPr defaultRowHeight="15" x14ac:dyDescent="0.25"/>
  <cols>
    <col min="1" max="1" width="27.5703125" style="2" customWidth="1"/>
    <col min="2" max="2" width="62.28515625" style="2" customWidth="1"/>
    <col min="3" max="30" width="11" bestFit="1" customWidth="1"/>
  </cols>
  <sheetData>
    <row r="1" spans="1:30" ht="106.5" customHeight="1" x14ac:dyDescent="0.25">
      <c r="A1" s="33" t="s">
        <v>132</v>
      </c>
      <c r="B1" s="33"/>
      <c r="C1" s="15" t="s">
        <v>62</v>
      </c>
      <c r="D1" s="15" t="s">
        <v>63</v>
      </c>
      <c r="E1" s="15" t="s">
        <v>64</v>
      </c>
      <c r="F1" s="15" t="s">
        <v>68</v>
      </c>
      <c r="G1" s="15" t="s">
        <v>66</v>
      </c>
      <c r="H1" s="15" t="s">
        <v>67</v>
      </c>
      <c r="I1" s="15" t="s">
        <v>69</v>
      </c>
      <c r="J1" s="15" t="s">
        <v>78</v>
      </c>
      <c r="K1" s="15" t="s">
        <v>79</v>
      </c>
      <c r="L1" s="15" t="s">
        <v>80</v>
      </c>
      <c r="M1" s="15" t="s">
        <v>82</v>
      </c>
      <c r="N1" s="15" t="s">
        <v>85</v>
      </c>
      <c r="O1" s="15" t="s">
        <v>109</v>
      </c>
      <c r="P1" s="15" t="s">
        <v>109</v>
      </c>
      <c r="Q1" s="15" t="s">
        <v>110</v>
      </c>
      <c r="R1" s="15" t="s">
        <v>133</v>
      </c>
      <c r="S1" s="15" t="s">
        <v>134</v>
      </c>
      <c r="T1" s="15" t="s">
        <v>111</v>
      </c>
      <c r="U1" s="15" t="s">
        <v>112</v>
      </c>
      <c r="V1" s="15" t="s">
        <v>114</v>
      </c>
      <c r="W1" s="15" t="s">
        <v>117</v>
      </c>
      <c r="X1" s="15" t="s">
        <v>119</v>
      </c>
      <c r="Y1" s="15" t="s">
        <v>120</v>
      </c>
      <c r="Z1" s="15" t="s">
        <v>121</v>
      </c>
      <c r="AA1" s="15" t="s">
        <v>122</v>
      </c>
      <c r="AB1" s="15" t="s">
        <v>123</v>
      </c>
      <c r="AC1" s="15" t="s">
        <v>124</v>
      </c>
      <c r="AD1" s="32" t="s">
        <v>136</v>
      </c>
    </row>
    <row r="2" spans="1:30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  <c r="V2" s="9" t="s">
        <v>51</v>
      </c>
      <c r="W2" s="9" t="s">
        <v>51</v>
      </c>
      <c r="X2" s="9" t="s">
        <v>51</v>
      </c>
      <c r="Y2" s="9" t="s">
        <v>51</v>
      </c>
      <c r="Z2" s="9" t="s">
        <v>51</v>
      </c>
      <c r="AA2" s="9" t="s">
        <v>51</v>
      </c>
      <c r="AB2" s="9" t="s">
        <v>51</v>
      </c>
      <c r="AC2" s="9" t="s">
        <v>51</v>
      </c>
      <c r="AD2" s="9" t="s">
        <v>51</v>
      </c>
    </row>
    <row r="3" spans="1:30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19">
        <v>1</v>
      </c>
      <c r="G3" s="19">
        <v>1</v>
      </c>
      <c r="H3" s="19">
        <v>1</v>
      </c>
      <c r="I3" s="19">
        <v>1</v>
      </c>
      <c r="J3" s="26">
        <v>5</v>
      </c>
      <c r="K3" s="26">
        <v>5</v>
      </c>
      <c r="L3" s="19">
        <v>1</v>
      </c>
      <c r="M3" s="19">
        <v>1</v>
      </c>
      <c r="N3" s="26">
        <v>5</v>
      </c>
      <c r="O3" s="19">
        <v>1</v>
      </c>
      <c r="P3" s="19">
        <v>1</v>
      </c>
      <c r="Q3" s="19">
        <v>1</v>
      </c>
      <c r="R3" s="19">
        <v>1</v>
      </c>
      <c r="S3" s="19">
        <v>1</v>
      </c>
      <c r="T3" s="19">
        <v>1</v>
      </c>
      <c r="U3" s="19">
        <v>1</v>
      </c>
      <c r="V3" s="26">
        <v>5</v>
      </c>
      <c r="W3" s="19">
        <v>1</v>
      </c>
      <c r="X3" s="19">
        <v>1</v>
      </c>
      <c r="Y3" s="29">
        <v>5</v>
      </c>
      <c r="Z3" s="26">
        <v>5</v>
      </c>
      <c r="AA3" s="26">
        <v>5</v>
      </c>
      <c r="AB3" s="26">
        <v>5</v>
      </c>
      <c r="AC3" s="19">
        <v>1</v>
      </c>
      <c r="AD3" s="26">
        <v>5</v>
      </c>
    </row>
    <row r="4" spans="1:30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  <c r="V4" s="19">
        <v>1</v>
      </c>
      <c r="W4" s="19">
        <v>1</v>
      </c>
      <c r="X4" s="19">
        <v>1</v>
      </c>
      <c r="Y4" s="19">
        <v>1</v>
      </c>
      <c r="Z4" s="19">
        <v>1</v>
      </c>
      <c r="AA4" s="19">
        <v>1</v>
      </c>
      <c r="AB4" s="19">
        <v>1</v>
      </c>
      <c r="AC4" s="19">
        <v>1</v>
      </c>
      <c r="AD4" s="19">
        <v>1</v>
      </c>
    </row>
    <row r="5" spans="1:30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19">
        <v>1</v>
      </c>
      <c r="W5" s="19">
        <v>1</v>
      </c>
      <c r="X5" s="19">
        <v>1</v>
      </c>
      <c r="Y5" s="19">
        <v>1</v>
      </c>
      <c r="Z5" s="19">
        <v>1</v>
      </c>
      <c r="AA5" s="19">
        <v>1</v>
      </c>
      <c r="AB5" s="19">
        <v>1</v>
      </c>
      <c r="AC5" s="19">
        <v>1</v>
      </c>
      <c r="AD5" s="19">
        <v>1</v>
      </c>
    </row>
    <row r="6" spans="1:30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1</v>
      </c>
      <c r="AA6" s="19">
        <v>1</v>
      </c>
      <c r="AB6" s="19">
        <v>1</v>
      </c>
      <c r="AC6" s="19">
        <v>1</v>
      </c>
      <c r="AD6" s="19">
        <v>1</v>
      </c>
    </row>
    <row r="7" spans="1:30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>
        <v>1</v>
      </c>
      <c r="AB7" s="19">
        <v>1</v>
      </c>
      <c r="AC7" s="19">
        <v>1</v>
      </c>
      <c r="AD7" s="19">
        <v>1</v>
      </c>
    </row>
    <row r="8" spans="1:30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26">
        <v>5</v>
      </c>
      <c r="L8" s="19">
        <v>1</v>
      </c>
      <c r="M8" s="26">
        <v>5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26">
        <v>5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26">
        <v>5</v>
      </c>
      <c r="AC8" s="19">
        <v>1</v>
      </c>
      <c r="AD8" s="26">
        <v>5</v>
      </c>
    </row>
    <row r="9" spans="1:30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26">
        <v>5</v>
      </c>
      <c r="Q9" s="26">
        <v>5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26">
        <v>5</v>
      </c>
      <c r="AA9" s="26">
        <v>5</v>
      </c>
      <c r="AB9" s="26">
        <v>5</v>
      </c>
      <c r="AC9" s="19">
        <v>1</v>
      </c>
      <c r="AD9" s="19">
        <v>1</v>
      </c>
    </row>
    <row r="10" spans="1:30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29">
        <v>5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26">
        <v>5</v>
      </c>
      <c r="N10" s="26">
        <v>5</v>
      </c>
      <c r="O10" s="19">
        <v>1</v>
      </c>
      <c r="P10" s="26">
        <v>5</v>
      </c>
      <c r="Q10" s="26">
        <v>5</v>
      </c>
      <c r="R10" s="19">
        <v>1</v>
      </c>
      <c r="S10" s="19">
        <v>1</v>
      </c>
      <c r="T10" s="19">
        <v>1</v>
      </c>
      <c r="U10" s="19">
        <v>1</v>
      </c>
      <c r="V10" s="26">
        <v>5</v>
      </c>
      <c r="W10" s="29">
        <v>5</v>
      </c>
      <c r="X10" s="19">
        <v>1</v>
      </c>
      <c r="Y10" s="19">
        <v>1</v>
      </c>
      <c r="Z10" s="26">
        <v>5</v>
      </c>
      <c r="AA10" s="26">
        <v>5</v>
      </c>
      <c r="AB10" s="26">
        <v>5</v>
      </c>
      <c r="AC10" s="19">
        <v>1</v>
      </c>
      <c r="AD10" s="26">
        <v>5</v>
      </c>
    </row>
    <row r="11" spans="1:30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19">
        <v>1</v>
      </c>
    </row>
    <row r="12" spans="1:30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19">
        <v>1</v>
      </c>
    </row>
    <row r="13" spans="1:30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26">
        <v>5</v>
      </c>
      <c r="N13" s="19">
        <v>1</v>
      </c>
      <c r="O13" s="19">
        <v>1</v>
      </c>
      <c r="P13" s="26">
        <v>5</v>
      </c>
      <c r="Q13" s="26">
        <v>5</v>
      </c>
      <c r="R13" s="19">
        <v>1</v>
      </c>
      <c r="S13" s="19">
        <v>1</v>
      </c>
      <c r="T13" s="19">
        <v>1</v>
      </c>
      <c r="U13" s="19">
        <v>1</v>
      </c>
      <c r="V13" s="26">
        <v>5</v>
      </c>
      <c r="W13" s="19">
        <v>1</v>
      </c>
      <c r="X13" s="19">
        <v>1</v>
      </c>
      <c r="Y13" s="19">
        <v>1</v>
      </c>
      <c r="Z13" s="26">
        <v>5</v>
      </c>
      <c r="AA13" s="26">
        <v>5</v>
      </c>
      <c r="AB13" s="26">
        <v>5</v>
      </c>
      <c r="AC13" s="19">
        <v>1</v>
      </c>
      <c r="AD13" s="26">
        <v>5</v>
      </c>
    </row>
    <row r="14" spans="1:30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26">
        <v>5</v>
      </c>
      <c r="AC14" s="19">
        <v>1</v>
      </c>
      <c r="AD14" s="19">
        <v>1</v>
      </c>
    </row>
    <row r="15" spans="1:30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v>1</v>
      </c>
      <c r="J15" s="19">
        <v>1</v>
      </c>
      <c r="K15" s="19">
        <v>1</v>
      </c>
      <c r="L15" s="19">
        <v>1</v>
      </c>
      <c r="M15" s="26">
        <v>5</v>
      </c>
      <c r="N15" s="26">
        <v>5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26">
        <v>5</v>
      </c>
      <c r="W15" s="19">
        <v>1</v>
      </c>
      <c r="X15" s="19">
        <v>1</v>
      </c>
      <c r="Y15" s="19">
        <v>1</v>
      </c>
      <c r="Z15" s="19">
        <v>1</v>
      </c>
      <c r="AA15" s="26">
        <v>5</v>
      </c>
      <c r="AB15" s="19">
        <v>1</v>
      </c>
      <c r="AC15" s="19">
        <v>1</v>
      </c>
      <c r="AD15" s="26">
        <v>5</v>
      </c>
    </row>
    <row r="16" spans="1:30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  <c r="V16" s="20" t="s">
        <v>51</v>
      </c>
      <c r="W16" s="20" t="s">
        <v>51</v>
      </c>
      <c r="X16" s="20" t="s">
        <v>51</v>
      </c>
      <c r="Y16" s="20" t="s">
        <v>51</v>
      </c>
      <c r="Z16" s="20" t="s">
        <v>51</v>
      </c>
      <c r="AA16" s="20" t="s">
        <v>51</v>
      </c>
      <c r="AB16" s="20" t="s">
        <v>51</v>
      </c>
      <c r="AC16" s="20" t="s">
        <v>51</v>
      </c>
      <c r="AD16" s="20" t="s">
        <v>51</v>
      </c>
    </row>
    <row r="17" spans="1:30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1</v>
      </c>
      <c r="W17" s="21">
        <v>1</v>
      </c>
      <c r="X17" s="21">
        <v>1</v>
      </c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1</v>
      </c>
    </row>
    <row r="18" spans="1:30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>
        <v>1</v>
      </c>
      <c r="Z18" s="27">
        <v>5</v>
      </c>
      <c r="AA18" s="27">
        <v>5</v>
      </c>
      <c r="AB18" s="21">
        <v>1</v>
      </c>
      <c r="AC18" s="21">
        <v>1</v>
      </c>
      <c r="AD18" s="21">
        <v>1</v>
      </c>
    </row>
    <row r="19" spans="1:30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  <c r="V19" s="21">
        <v>1</v>
      </c>
      <c r="W19" s="21">
        <v>1</v>
      </c>
      <c r="X19" s="21">
        <v>1</v>
      </c>
      <c r="Y19" s="21">
        <v>1</v>
      </c>
      <c r="Z19" s="21">
        <v>1</v>
      </c>
      <c r="AA19" s="21">
        <v>1</v>
      </c>
      <c r="AB19" s="21">
        <v>1</v>
      </c>
      <c r="AC19" s="21">
        <v>1</v>
      </c>
      <c r="AD19" s="21">
        <v>1</v>
      </c>
    </row>
    <row r="20" spans="1:30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>
        <v>1</v>
      </c>
      <c r="Z20" s="21">
        <v>1</v>
      </c>
      <c r="AA20" s="21">
        <v>1</v>
      </c>
      <c r="AB20" s="21">
        <v>1</v>
      </c>
      <c r="AC20" s="21">
        <v>1</v>
      </c>
      <c r="AD20" s="21">
        <v>1</v>
      </c>
    </row>
    <row r="21" spans="1:30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  <c r="V21" s="21">
        <v>1</v>
      </c>
      <c r="W21" s="21">
        <v>1</v>
      </c>
      <c r="X21" s="21">
        <v>1</v>
      </c>
      <c r="Y21" s="21">
        <v>1</v>
      </c>
      <c r="Z21" s="21">
        <v>1</v>
      </c>
      <c r="AA21" s="21">
        <v>1</v>
      </c>
      <c r="AB21" s="21">
        <v>1</v>
      </c>
      <c r="AC21" s="21">
        <v>1</v>
      </c>
      <c r="AD21" s="21">
        <v>1</v>
      </c>
    </row>
    <row r="22" spans="1:30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  <c r="K22" s="21">
        <v>1</v>
      </c>
      <c r="L22" s="21">
        <v>1</v>
      </c>
      <c r="M22" s="21">
        <v>1</v>
      </c>
      <c r="N22" s="28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>
        <v>1</v>
      </c>
      <c r="Z22" s="21">
        <v>1</v>
      </c>
      <c r="AA22" s="21">
        <v>1</v>
      </c>
      <c r="AB22" s="21">
        <v>1</v>
      </c>
      <c r="AC22" s="21">
        <v>1</v>
      </c>
      <c r="AD22" s="21">
        <v>1</v>
      </c>
    </row>
    <row r="23" spans="1:30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7">
        <v>5</v>
      </c>
      <c r="Q23" s="27">
        <v>5</v>
      </c>
      <c r="R23" s="21">
        <v>1</v>
      </c>
      <c r="S23" s="21">
        <v>1</v>
      </c>
      <c r="T23" s="21">
        <v>1</v>
      </c>
      <c r="U23" s="21">
        <v>1</v>
      </c>
      <c r="V23" s="21">
        <v>1</v>
      </c>
      <c r="W23" s="21">
        <v>1</v>
      </c>
      <c r="X23" s="21">
        <v>1</v>
      </c>
      <c r="Y23" s="21">
        <v>1</v>
      </c>
      <c r="Z23" s="21">
        <v>1</v>
      </c>
      <c r="AA23" s="21">
        <v>1</v>
      </c>
      <c r="AB23" s="21">
        <v>1</v>
      </c>
      <c r="AC23" s="21">
        <v>1</v>
      </c>
      <c r="AD23" s="21">
        <v>1</v>
      </c>
    </row>
    <row r="24" spans="1:30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1">
        <v>1</v>
      </c>
      <c r="K24" s="21">
        <v>1</v>
      </c>
      <c r="L24" s="21">
        <v>1</v>
      </c>
      <c r="M24" s="21">
        <v>1</v>
      </c>
      <c r="N24" s="28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  <c r="V24" s="21">
        <v>1</v>
      </c>
      <c r="W24" s="21">
        <v>1</v>
      </c>
      <c r="X24" s="21">
        <v>1</v>
      </c>
      <c r="Y24" s="21">
        <v>1</v>
      </c>
      <c r="Z24" s="21">
        <v>1</v>
      </c>
      <c r="AA24" s="21">
        <v>1</v>
      </c>
      <c r="AB24" s="21">
        <v>1</v>
      </c>
      <c r="AC24" s="21">
        <v>1</v>
      </c>
      <c r="AD24" s="21">
        <v>1</v>
      </c>
    </row>
    <row r="25" spans="1:30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51</v>
      </c>
      <c r="AD25" s="13" t="s">
        <v>51</v>
      </c>
    </row>
    <row r="26" spans="1:30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1">
        <v>1</v>
      </c>
      <c r="R26" s="21">
        <v>1</v>
      </c>
      <c r="S26" s="21">
        <v>1</v>
      </c>
      <c r="T26" s="21">
        <v>1</v>
      </c>
      <c r="U26" s="21">
        <v>1</v>
      </c>
      <c r="V26" s="21">
        <v>1</v>
      </c>
      <c r="W26" s="21">
        <v>1</v>
      </c>
      <c r="X26" s="21">
        <v>1</v>
      </c>
      <c r="Y26" s="21">
        <v>1</v>
      </c>
      <c r="Z26" s="27">
        <v>5</v>
      </c>
      <c r="AA26" s="27">
        <v>5</v>
      </c>
      <c r="AB26" s="21">
        <v>1</v>
      </c>
      <c r="AC26" s="21">
        <v>1</v>
      </c>
      <c r="AD26" s="21">
        <v>1</v>
      </c>
    </row>
    <row r="27" spans="1:30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7">
        <v>5</v>
      </c>
      <c r="N27" s="27">
        <v>5</v>
      </c>
      <c r="O27" s="21">
        <v>1</v>
      </c>
      <c r="P27" s="27">
        <v>5</v>
      </c>
      <c r="Q27" s="27">
        <v>5</v>
      </c>
      <c r="R27" s="21">
        <v>1</v>
      </c>
      <c r="S27" s="21">
        <v>1</v>
      </c>
      <c r="T27" s="21">
        <v>1</v>
      </c>
      <c r="U27" s="21">
        <v>1</v>
      </c>
      <c r="V27" s="21">
        <v>1</v>
      </c>
      <c r="W27" s="21">
        <v>1</v>
      </c>
      <c r="X27" s="21">
        <v>1</v>
      </c>
      <c r="Y27" s="21">
        <v>1</v>
      </c>
      <c r="Z27" s="30">
        <v>5</v>
      </c>
      <c r="AA27" s="30">
        <v>5</v>
      </c>
      <c r="AB27" s="27">
        <v>5</v>
      </c>
      <c r="AC27" s="21">
        <v>1</v>
      </c>
      <c r="AD27" s="21">
        <v>1</v>
      </c>
    </row>
    <row r="28" spans="1:30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30">
        <v>5</v>
      </c>
      <c r="G28" s="30">
        <v>5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7">
        <v>5</v>
      </c>
      <c r="N28" s="21">
        <v>1</v>
      </c>
      <c r="O28" s="21">
        <v>1</v>
      </c>
      <c r="P28" s="27">
        <v>5</v>
      </c>
      <c r="Q28" s="27">
        <v>5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8">
        <v>1</v>
      </c>
      <c r="AC28" s="21">
        <v>1</v>
      </c>
      <c r="AD28" s="21">
        <v>1</v>
      </c>
    </row>
    <row r="29" spans="1:30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8">
        <v>1</v>
      </c>
      <c r="O29" s="21">
        <v>1</v>
      </c>
      <c r="P29" s="27">
        <v>5</v>
      </c>
      <c r="Q29" s="27">
        <v>5</v>
      </c>
      <c r="R29" s="21">
        <v>1</v>
      </c>
      <c r="S29" s="21">
        <v>1</v>
      </c>
      <c r="T29" s="21">
        <v>1</v>
      </c>
      <c r="U29" s="21">
        <v>1</v>
      </c>
      <c r="V29" s="21">
        <v>1</v>
      </c>
      <c r="W29" s="21">
        <v>1</v>
      </c>
      <c r="X29" s="21">
        <v>1</v>
      </c>
      <c r="Y29" s="21">
        <v>1</v>
      </c>
      <c r="Z29" s="30">
        <v>5</v>
      </c>
      <c r="AA29" s="30">
        <v>5</v>
      </c>
      <c r="AB29" s="30">
        <v>5</v>
      </c>
      <c r="AC29" s="21">
        <v>1</v>
      </c>
      <c r="AD29" s="21">
        <v>1</v>
      </c>
    </row>
    <row r="30" spans="1:30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1:30" ht="15.75" thickBot="1" x14ac:dyDescent="0.3">
      <c r="A31"/>
      <c r="B31" s="5" t="s">
        <v>54</v>
      </c>
      <c r="C31" s="23">
        <f t="shared" ref="C31:K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si="0"/>
        <v>1.3076923076923077</v>
      </c>
      <c r="G31" s="23">
        <f t="shared" si="0"/>
        <v>1</v>
      </c>
      <c r="H31" s="23">
        <f t="shared" si="0"/>
        <v>1</v>
      </c>
      <c r="I31" s="23">
        <f t="shared" si="0"/>
        <v>1</v>
      </c>
      <c r="J31" s="23">
        <f t="shared" si="0"/>
        <v>1.3076923076923077</v>
      </c>
      <c r="K31" s="23">
        <f t="shared" si="0"/>
        <v>1.6153846153846154</v>
      </c>
      <c r="L31" s="23">
        <f t="shared" ref="L31:N31" si="1">AVERAGE(L3:L15)</f>
        <v>1</v>
      </c>
      <c r="M31" s="23">
        <f t="shared" si="1"/>
        <v>2.2307692307692308</v>
      </c>
      <c r="N31" s="23">
        <f t="shared" si="1"/>
        <v>1.9230769230769231</v>
      </c>
      <c r="O31" s="23">
        <f t="shared" ref="O31:AC31" si="2">AVERAGE(O3:O15)</f>
        <v>1</v>
      </c>
      <c r="P31" s="23">
        <f t="shared" si="2"/>
        <v>1.9230769230769231</v>
      </c>
      <c r="Q31" s="23">
        <f t="shared" si="2"/>
        <v>1.9230769230769231</v>
      </c>
      <c r="R31" s="23">
        <f t="shared" ref="R31" si="3">AVERAGE(R3:R15)</f>
        <v>1</v>
      </c>
      <c r="S31" s="23">
        <f t="shared" si="2"/>
        <v>1</v>
      </c>
      <c r="T31" s="23">
        <f t="shared" si="2"/>
        <v>1</v>
      </c>
      <c r="U31" s="23">
        <f t="shared" si="2"/>
        <v>1</v>
      </c>
      <c r="V31" s="23">
        <f t="shared" si="2"/>
        <v>2.5384615384615383</v>
      </c>
      <c r="W31" s="23">
        <f t="shared" si="2"/>
        <v>1.3076923076923077</v>
      </c>
      <c r="X31" s="23">
        <f t="shared" si="2"/>
        <v>1</v>
      </c>
      <c r="Y31" s="23">
        <f t="shared" si="2"/>
        <v>1.3076923076923077</v>
      </c>
      <c r="Z31" s="23">
        <f t="shared" si="2"/>
        <v>2.2307692307692308</v>
      </c>
      <c r="AA31" s="23">
        <f t="shared" si="2"/>
        <v>2.5384615384615383</v>
      </c>
      <c r="AB31" s="23">
        <f t="shared" si="2"/>
        <v>2.8461538461538463</v>
      </c>
      <c r="AC31" s="23">
        <f t="shared" si="2"/>
        <v>1</v>
      </c>
      <c r="AD31" s="23">
        <f t="shared" ref="AD31" si="4">AVERAGE(AD3:AD15)</f>
        <v>2.5384615384615383</v>
      </c>
    </row>
    <row r="32" spans="1:30" ht="15.75" thickBot="1" x14ac:dyDescent="0.3">
      <c r="A32"/>
      <c r="B32" s="5" t="s">
        <v>55</v>
      </c>
      <c r="C32" s="23">
        <f t="shared" ref="C32:K32" si="5">AVERAGE(C17:C24)</f>
        <v>1</v>
      </c>
      <c r="D32" s="23">
        <f t="shared" si="5"/>
        <v>1</v>
      </c>
      <c r="E32" s="23">
        <f t="shared" si="5"/>
        <v>1</v>
      </c>
      <c r="F32" s="23">
        <f t="shared" si="5"/>
        <v>1</v>
      </c>
      <c r="G32" s="23">
        <f t="shared" si="5"/>
        <v>1</v>
      </c>
      <c r="H32" s="23">
        <f t="shared" si="5"/>
        <v>1</v>
      </c>
      <c r="I32" s="23">
        <f t="shared" si="5"/>
        <v>1</v>
      </c>
      <c r="J32" s="23">
        <f t="shared" si="5"/>
        <v>1</v>
      </c>
      <c r="K32" s="23">
        <f t="shared" si="5"/>
        <v>1</v>
      </c>
      <c r="L32" s="23">
        <f t="shared" ref="L32:N32" si="6">AVERAGE(L17:L24)</f>
        <v>1</v>
      </c>
      <c r="M32" s="23">
        <f t="shared" si="6"/>
        <v>1</v>
      </c>
      <c r="N32" s="23">
        <f t="shared" si="6"/>
        <v>1</v>
      </c>
      <c r="O32" s="23">
        <f t="shared" ref="O32:AC32" si="7">AVERAGE(O17:O24)</f>
        <v>1</v>
      </c>
      <c r="P32" s="23">
        <f t="shared" si="7"/>
        <v>1.5</v>
      </c>
      <c r="Q32" s="23">
        <f t="shared" si="7"/>
        <v>1.5</v>
      </c>
      <c r="R32" s="23">
        <f t="shared" ref="R32" si="8">AVERAGE(R17:R24)</f>
        <v>1</v>
      </c>
      <c r="S32" s="23">
        <f t="shared" si="7"/>
        <v>1</v>
      </c>
      <c r="T32" s="23">
        <f t="shared" si="7"/>
        <v>1</v>
      </c>
      <c r="U32" s="23">
        <f t="shared" si="7"/>
        <v>1</v>
      </c>
      <c r="V32" s="23">
        <f t="shared" si="7"/>
        <v>1</v>
      </c>
      <c r="W32" s="23">
        <f t="shared" si="7"/>
        <v>1</v>
      </c>
      <c r="X32" s="23">
        <f t="shared" si="7"/>
        <v>1</v>
      </c>
      <c r="Y32" s="23">
        <f t="shared" si="7"/>
        <v>1</v>
      </c>
      <c r="Z32" s="23">
        <f t="shared" si="7"/>
        <v>1.5</v>
      </c>
      <c r="AA32" s="23">
        <f t="shared" si="7"/>
        <v>1.5</v>
      </c>
      <c r="AB32" s="23">
        <f t="shared" si="7"/>
        <v>1</v>
      </c>
      <c r="AC32" s="23">
        <f t="shared" si="7"/>
        <v>1</v>
      </c>
      <c r="AD32" s="23">
        <f t="shared" ref="AD32" si="9">AVERAGE(AD17:AD24)</f>
        <v>1</v>
      </c>
    </row>
    <row r="33" spans="2:30" ht="15.75" thickBot="1" x14ac:dyDescent="0.3">
      <c r="B33" s="6" t="s">
        <v>25</v>
      </c>
      <c r="C33" s="24">
        <f t="shared" ref="C33:K33" si="10">AVERAGE(C31,C32)</f>
        <v>1.1538461538461537</v>
      </c>
      <c r="D33" s="24">
        <f t="shared" si="10"/>
        <v>1.1538461538461537</v>
      </c>
      <c r="E33" s="24">
        <f t="shared" si="10"/>
        <v>1.3076923076923077</v>
      </c>
      <c r="F33" s="24">
        <f t="shared" si="10"/>
        <v>1.1538461538461537</v>
      </c>
      <c r="G33" s="24">
        <f t="shared" si="10"/>
        <v>1</v>
      </c>
      <c r="H33" s="24">
        <f t="shared" si="10"/>
        <v>1</v>
      </c>
      <c r="I33" s="24">
        <f t="shared" si="10"/>
        <v>1</v>
      </c>
      <c r="J33" s="24">
        <f t="shared" si="10"/>
        <v>1.1538461538461537</v>
      </c>
      <c r="K33" s="24">
        <f t="shared" si="10"/>
        <v>1.3076923076923077</v>
      </c>
      <c r="L33" s="24">
        <f t="shared" ref="L33:N33" si="11">AVERAGE(L31,L32)</f>
        <v>1</v>
      </c>
      <c r="M33" s="24">
        <f t="shared" si="11"/>
        <v>1.6153846153846154</v>
      </c>
      <c r="N33" s="24">
        <f t="shared" si="11"/>
        <v>1.4615384615384617</v>
      </c>
      <c r="O33" s="24">
        <f t="shared" ref="O33:AC33" si="12">AVERAGE(O31,O32)</f>
        <v>1</v>
      </c>
      <c r="P33" s="24">
        <f t="shared" si="12"/>
        <v>1.7115384615384617</v>
      </c>
      <c r="Q33" s="24">
        <f t="shared" si="12"/>
        <v>1.7115384615384617</v>
      </c>
      <c r="R33" s="24">
        <f t="shared" ref="R33" si="13">AVERAGE(R31,R32)</f>
        <v>1</v>
      </c>
      <c r="S33" s="24">
        <f t="shared" si="12"/>
        <v>1</v>
      </c>
      <c r="T33" s="24">
        <f t="shared" si="12"/>
        <v>1</v>
      </c>
      <c r="U33" s="24">
        <f t="shared" si="12"/>
        <v>1</v>
      </c>
      <c r="V33" s="24">
        <f t="shared" si="12"/>
        <v>1.7692307692307692</v>
      </c>
      <c r="W33" s="24">
        <f t="shared" si="12"/>
        <v>1.1538461538461537</v>
      </c>
      <c r="X33" s="24">
        <f t="shared" si="12"/>
        <v>1</v>
      </c>
      <c r="Y33" s="24">
        <f t="shared" si="12"/>
        <v>1.1538461538461537</v>
      </c>
      <c r="Z33" s="24">
        <f t="shared" si="12"/>
        <v>1.8653846153846154</v>
      </c>
      <c r="AA33" s="24">
        <f t="shared" si="12"/>
        <v>2.0192307692307692</v>
      </c>
      <c r="AB33" s="24">
        <f t="shared" si="12"/>
        <v>1.9230769230769231</v>
      </c>
      <c r="AC33" s="24">
        <f t="shared" si="12"/>
        <v>1</v>
      </c>
      <c r="AD33" s="24">
        <f t="shared" ref="AD33" si="14">AVERAGE(AD31,AD32)</f>
        <v>1.7692307692307692</v>
      </c>
    </row>
    <row r="34" spans="2:30" ht="15.75" thickBot="1" x14ac:dyDescent="0.3">
      <c r="B34" s="6" t="s">
        <v>49</v>
      </c>
      <c r="C34" s="24">
        <f t="shared" ref="C34:K34" si="15">AVERAGE(C26:C29)</f>
        <v>1</v>
      </c>
      <c r="D34" s="24">
        <f t="shared" si="15"/>
        <v>1</v>
      </c>
      <c r="E34" s="24">
        <f t="shared" si="15"/>
        <v>1</v>
      </c>
      <c r="F34" s="24">
        <f t="shared" si="15"/>
        <v>2</v>
      </c>
      <c r="G34" s="24">
        <f t="shared" si="15"/>
        <v>2</v>
      </c>
      <c r="H34" s="24">
        <f t="shared" si="15"/>
        <v>1</v>
      </c>
      <c r="I34" s="24">
        <f t="shared" si="15"/>
        <v>1</v>
      </c>
      <c r="J34" s="24">
        <f t="shared" si="15"/>
        <v>1</v>
      </c>
      <c r="K34" s="24">
        <f t="shared" si="15"/>
        <v>1</v>
      </c>
      <c r="L34" s="24">
        <f t="shared" ref="L34:N34" si="16">AVERAGE(L26:L29)</f>
        <v>1</v>
      </c>
      <c r="M34" s="24">
        <f t="shared" si="16"/>
        <v>3</v>
      </c>
      <c r="N34" s="24">
        <f t="shared" si="16"/>
        <v>2</v>
      </c>
      <c r="O34" s="24">
        <f t="shared" ref="O34:AC34" si="17">AVERAGE(O26:O29)</f>
        <v>1</v>
      </c>
      <c r="P34" s="24">
        <f t="shared" si="17"/>
        <v>4</v>
      </c>
      <c r="Q34" s="24">
        <f t="shared" si="17"/>
        <v>4</v>
      </c>
      <c r="R34" s="24">
        <f t="shared" ref="R34" si="18">AVERAGE(R26:R29)</f>
        <v>1</v>
      </c>
      <c r="S34" s="24">
        <f t="shared" si="17"/>
        <v>1</v>
      </c>
      <c r="T34" s="24">
        <f t="shared" si="17"/>
        <v>1</v>
      </c>
      <c r="U34" s="24">
        <f t="shared" si="17"/>
        <v>1</v>
      </c>
      <c r="V34" s="24">
        <f t="shared" si="17"/>
        <v>1</v>
      </c>
      <c r="W34" s="24">
        <f t="shared" si="17"/>
        <v>1</v>
      </c>
      <c r="X34" s="24">
        <f t="shared" si="17"/>
        <v>1</v>
      </c>
      <c r="Y34" s="24">
        <f t="shared" si="17"/>
        <v>1</v>
      </c>
      <c r="Z34" s="24">
        <f t="shared" si="17"/>
        <v>4</v>
      </c>
      <c r="AA34" s="24">
        <f t="shared" si="17"/>
        <v>4</v>
      </c>
      <c r="AB34" s="24">
        <f t="shared" si="17"/>
        <v>3</v>
      </c>
      <c r="AC34" s="24">
        <f t="shared" si="17"/>
        <v>1</v>
      </c>
      <c r="AD34" s="24">
        <f t="shared" ref="AD34" si="19">AVERAGE(AD26:AD29)</f>
        <v>1</v>
      </c>
    </row>
    <row r="35" spans="2:30" ht="15.75" thickBot="1" x14ac:dyDescent="0.3">
      <c r="B35" s="7" t="s">
        <v>50</v>
      </c>
      <c r="C35" s="25">
        <f t="shared" ref="C35:K35" si="20">C33*C34</f>
        <v>1.1538461538461537</v>
      </c>
      <c r="D35" s="25">
        <f t="shared" si="20"/>
        <v>1.1538461538461537</v>
      </c>
      <c r="E35" s="25">
        <f t="shared" si="20"/>
        <v>1.3076923076923077</v>
      </c>
      <c r="F35" s="25">
        <f t="shared" si="20"/>
        <v>2.3076923076923075</v>
      </c>
      <c r="G35" s="25">
        <f t="shared" si="20"/>
        <v>2</v>
      </c>
      <c r="H35" s="25">
        <f t="shared" si="20"/>
        <v>1</v>
      </c>
      <c r="I35" s="25">
        <f t="shared" si="20"/>
        <v>1</v>
      </c>
      <c r="J35" s="25">
        <f t="shared" si="20"/>
        <v>1.1538461538461537</v>
      </c>
      <c r="K35" s="25">
        <f t="shared" si="20"/>
        <v>1.3076923076923077</v>
      </c>
      <c r="L35" s="25">
        <f t="shared" ref="L35:N35" si="21">L33*L34</f>
        <v>1</v>
      </c>
      <c r="M35" s="25">
        <f t="shared" si="21"/>
        <v>4.8461538461538467</v>
      </c>
      <c r="N35" s="25">
        <f t="shared" si="21"/>
        <v>2.9230769230769234</v>
      </c>
      <c r="O35" s="25">
        <f t="shared" ref="O35:AC35" si="22">O33*O34</f>
        <v>1</v>
      </c>
      <c r="P35" s="25">
        <f t="shared" si="22"/>
        <v>6.8461538461538467</v>
      </c>
      <c r="Q35" s="25">
        <f t="shared" si="22"/>
        <v>6.8461538461538467</v>
      </c>
      <c r="R35" s="25">
        <f t="shared" ref="R35" si="23">R33*R34</f>
        <v>1</v>
      </c>
      <c r="S35" s="25">
        <f t="shared" si="22"/>
        <v>1</v>
      </c>
      <c r="T35" s="25">
        <f t="shared" si="22"/>
        <v>1</v>
      </c>
      <c r="U35" s="25">
        <f t="shared" si="22"/>
        <v>1</v>
      </c>
      <c r="V35" s="25">
        <f t="shared" si="22"/>
        <v>1.7692307692307692</v>
      </c>
      <c r="W35" s="25">
        <f t="shared" si="22"/>
        <v>1.1538461538461537</v>
      </c>
      <c r="X35" s="25">
        <f t="shared" si="22"/>
        <v>1</v>
      </c>
      <c r="Y35" s="25">
        <f t="shared" si="22"/>
        <v>1.1538461538461537</v>
      </c>
      <c r="Z35" s="25">
        <f t="shared" si="22"/>
        <v>7.4615384615384617</v>
      </c>
      <c r="AA35" s="25">
        <f t="shared" si="22"/>
        <v>8.0769230769230766</v>
      </c>
      <c r="AB35" s="25">
        <f t="shared" si="22"/>
        <v>5.7692307692307692</v>
      </c>
      <c r="AC35" s="25">
        <f t="shared" si="22"/>
        <v>1</v>
      </c>
      <c r="AD35" s="25">
        <f t="shared" ref="AD35" si="24">AD33*AD34</f>
        <v>1.7692307692307692</v>
      </c>
    </row>
  </sheetData>
  <mergeCells count="1">
    <mergeCell ref="A1:B1"/>
  </mergeCells>
  <dataValidations count="1">
    <dataValidation type="list" allowBlank="1" showInputMessage="1" showErrorMessage="1" sqref="C26:AD29 C17:AD24 C3:AD15" xr:uid="{00000000-0002-0000-06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2"/>
  <dimension ref="A1:U35"/>
  <sheetViews>
    <sheetView tabSelected="1" workbookViewId="0">
      <pane xSplit="2" ySplit="2" topLeftCell="I6" activePane="bottomRight" state="frozen"/>
      <selection pane="topRight" activeCell="C1" sqref="C1"/>
      <selection pane="bottomLeft" activeCell="A3" sqref="A3"/>
      <selection pane="bottomRight" activeCell="U1" sqref="U1"/>
    </sheetView>
  </sheetViews>
  <sheetFormatPr defaultRowHeight="15" x14ac:dyDescent="0.25"/>
  <cols>
    <col min="1" max="1" width="27.5703125" style="2" customWidth="1"/>
    <col min="2" max="2" width="62.28515625" style="2" customWidth="1"/>
    <col min="3" max="21" width="11" bestFit="1" customWidth="1"/>
  </cols>
  <sheetData>
    <row r="1" spans="1:21" ht="106.5" customHeight="1" x14ac:dyDescent="0.25">
      <c r="A1" s="33" t="s">
        <v>127</v>
      </c>
      <c r="B1" s="33"/>
      <c r="C1" s="15" t="s">
        <v>62</v>
      </c>
      <c r="D1" s="15" t="s">
        <v>63</v>
      </c>
      <c r="E1" s="15" t="s">
        <v>64</v>
      </c>
      <c r="F1" s="15" t="s">
        <v>78</v>
      </c>
      <c r="G1" s="15" t="s">
        <v>79</v>
      </c>
      <c r="H1" s="15" t="s">
        <v>80</v>
      </c>
      <c r="I1" s="15" t="s">
        <v>82</v>
      </c>
      <c r="J1" s="15" t="s">
        <v>85</v>
      </c>
      <c r="K1" s="15" t="s">
        <v>109</v>
      </c>
      <c r="L1" s="15" t="s">
        <v>110</v>
      </c>
      <c r="M1" s="15" t="s">
        <v>114</v>
      </c>
      <c r="N1" s="15" t="s">
        <v>117</v>
      </c>
      <c r="O1" s="15" t="s">
        <v>119</v>
      </c>
      <c r="P1" s="15" t="s">
        <v>120</v>
      </c>
      <c r="Q1" s="15" t="s">
        <v>121</v>
      </c>
      <c r="R1" s="15" t="s">
        <v>122</v>
      </c>
      <c r="S1" s="15" t="s">
        <v>123</v>
      </c>
      <c r="T1" s="15" t="s">
        <v>100</v>
      </c>
      <c r="U1" s="32" t="s">
        <v>136</v>
      </c>
    </row>
    <row r="2" spans="1:21" x14ac:dyDescent="0.25">
      <c r="A2" s="16" t="s">
        <v>56</v>
      </c>
      <c r="B2" s="8" t="s">
        <v>0</v>
      </c>
      <c r="C2" s="9" t="s">
        <v>51</v>
      </c>
      <c r="D2" s="9" t="s">
        <v>51</v>
      </c>
      <c r="E2" s="9" t="s">
        <v>51</v>
      </c>
      <c r="F2" s="9" t="s">
        <v>51</v>
      </c>
      <c r="G2" s="9" t="s">
        <v>51</v>
      </c>
      <c r="H2" s="9" t="s">
        <v>51</v>
      </c>
      <c r="I2" s="9" t="s">
        <v>51</v>
      </c>
      <c r="J2" s="9" t="s">
        <v>51</v>
      </c>
      <c r="K2" s="9" t="s">
        <v>51</v>
      </c>
      <c r="L2" s="9" t="s">
        <v>51</v>
      </c>
      <c r="M2" s="9" t="s">
        <v>51</v>
      </c>
      <c r="N2" s="9" t="s">
        <v>51</v>
      </c>
      <c r="O2" s="9" t="s">
        <v>51</v>
      </c>
      <c r="P2" s="9" t="s">
        <v>51</v>
      </c>
      <c r="Q2" s="9" t="s">
        <v>51</v>
      </c>
      <c r="R2" s="9" t="s">
        <v>51</v>
      </c>
      <c r="S2" s="9" t="s">
        <v>51</v>
      </c>
      <c r="T2" s="9" t="s">
        <v>51</v>
      </c>
      <c r="U2" s="9" t="s">
        <v>51</v>
      </c>
    </row>
    <row r="3" spans="1:21" ht="60" x14ac:dyDescent="0.25">
      <c r="A3" s="18" t="s">
        <v>60</v>
      </c>
      <c r="B3" s="1" t="s">
        <v>59</v>
      </c>
      <c r="C3" s="26">
        <v>5</v>
      </c>
      <c r="D3" s="26">
        <v>5</v>
      </c>
      <c r="E3" s="26">
        <v>5</v>
      </c>
      <c r="F3" s="26">
        <v>5</v>
      </c>
      <c r="G3" s="26">
        <v>5</v>
      </c>
      <c r="H3" s="19">
        <v>1</v>
      </c>
      <c r="I3" s="19">
        <v>1</v>
      </c>
      <c r="J3" s="26">
        <v>5</v>
      </c>
      <c r="K3" s="19">
        <v>1</v>
      </c>
      <c r="L3" s="19">
        <v>1</v>
      </c>
      <c r="M3" s="26">
        <v>5</v>
      </c>
      <c r="N3" s="19">
        <v>1</v>
      </c>
      <c r="O3" s="19">
        <v>1</v>
      </c>
      <c r="P3" s="29">
        <v>5</v>
      </c>
      <c r="Q3" s="26">
        <v>5</v>
      </c>
      <c r="R3" s="26">
        <v>5</v>
      </c>
      <c r="S3" s="26">
        <v>5</v>
      </c>
      <c r="T3" s="19">
        <v>1</v>
      </c>
      <c r="U3" s="26">
        <v>5</v>
      </c>
    </row>
    <row r="4" spans="1:21" ht="60" x14ac:dyDescent="0.25">
      <c r="A4" s="18" t="s">
        <v>1</v>
      </c>
      <c r="B4" s="1" t="s">
        <v>2</v>
      </c>
      <c r="C4" s="19">
        <v>1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>
        <v>1</v>
      </c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>
        <v>1</v>
      </c>
      <c r="U4" s="19">
        <v>1</v>
      </c>
    </row>
    <row r="5" spans="1:21" ht="30" x14ac:dyDescent="0.25">
      <c r="A5" s="18" t="s">
        <v>3</v>
      </c>
      <c r="B5" s="1" t="s">
        <v>4</v>
      </c>
      <c r="C5" s="19">
        <v>1</v>
      </c>
      <c r="D5" s="19">
        <v>1</v>
      </c>
      <c r="E5" s="19">
        <v>1</v>
      </c>
      <c r="F5" s="19">
        <v>1</v>
      </c>
      <c r="G5" s="19">
        <v>1</v>
      </c>
      <c r="H5" s="19">
        <v>1</v>
      </c>
      <c r="I5" s="19">
        <v>1</v>
      </c>
      <c r="J5" s="19">
        <v>1</v>
      </c>
      <c r="K5" s="19">
        <v>1</v>
      </c>
      <c r="L5" s="19">
        <v>1</v>
      </c>
      <c r="M5" s="19">
        <v>1</v>
      </c>
      <c r="N5" s="19">
        <v>1</v>
      </c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</row>
    <row r="6" spans="1:21" ht="75" x14ac:dyDescent="0.25">
      <c r="A6" s="18" t="s">
        <v>5</v>
      </c>
      <c r="B6" s="1" t="s">
        <v>6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1</v>
      </c>
      <c r="T6" s="19">
        <v>1</v>
      </c>
      <c r="U6" s="19">
        <v>1</v>
      </c>
    </row>
    <row r="7" spans="1:21" ht="30" x14ac:dyDescent="0.25">
      <c r="A7" s="18" t="s">
        <v>7</v>
      </c>
      <c r="B7" s="1" t="s">
        <v>8</v>
      </c>
      <c r="C7" s="19">
        <v>1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</row>
    <row r="8" spans="1:21" ht="45" x14ac:dyDescent="0.25">
      <c r="A8" s="18" t="s">
        <v>9</v>
      </c>
      <c r="B8" s="1" t="s">
        <v>10</v>
      </c>
      <c r="C8" s="19">
        <v>1</v>
      </c>
      <c r="D8" s="19">
        <v>1</v>
      </c>
      <c r="E8" s="19">
        <v>1</v>
      </c>
      <c r="F8" s="19">
        <v>1</v>
      </c>
      <c r="G8" s="26">
        <v>5</v>
      </c>
      <c r="H8" s="19">
        <v>1</v>
      </c>
      <c r="I8" s="26">
        <v>5</v>
      </c>
      <c r="J8" s="19">
        <v>1</v>
      </c>
      <c r="K8" s="19">
        <v>1</v>
      </c>
      <c r="L8" s="19">
        <v>1</v>
      </c>
      <c r="M8" s="26">
        <v>5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26">
        <v>5</v>
      </c>
      <c r="T8" s="19">
        <v>1</v>
      </c>
      <c r="U8" s="26">
        <v>5</v>
      </c>
    </row>
    <row r="9" spans="1:21" ht="60" x14ac:dyDescent="0.25">
      <c r="A9" s="18" t="s">
        <v>11</v>
      </c>
      <c r="B9" s="1" t="s">
        <v>12</v>
      </c>
      <c r="C9" s="19">
        <v>1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26">
        <v>5</v>
      </c>
      <c r="L9" s="26">
        <v>5</v>
      </c>
      <c r="M9" s="19">
        <v>1</v>
      </c>
      <c r="N9" s="19">
        <v>1</v>
      </c>
      <c r="O9" s="19">
        <v>1</v>
      </c>
      <c r="P9" s="19">
        <v>1</v>
      </c>
      <c r="Q9" s="26">
        <v>5</v>
      </c>
      <c r="R9" s="26">
        <v>5</v>
      </c>
      <c r="S9" s="26">
        <v>5</v>
      </c>
      <c r="T9" s="19">
        <v>1</v>
      </c>
      <c r="U9" s="19">
        <v>1</v>
      </c>
    </row>
    <row r="10" spans="1:21" ht="30" x14ac:dyDescent="0.25">
      <c r="A10" s="18" t="s">
        <v>13</v>
      </c>
      <c r="B10" s="1" t="s">
        <v>14</v>
      </c>
      <c r="C10" s="19">
        <v>1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26">
        <v>5</v>
      </c>
      <c r="J10" s="26">
        <v>5</v>
      </c>
      <c r="K10" s="26">
        <v>5</v>
      </c>
      <c r="L10" s="26">
        <v>5</v>
      </c>
      <c r="M10" s="26">
        <v>5</v>
      </c>
      <c r="N10" s="29">
        <v>5</v>
      </c>
      <c r="O10" s="19">
        <v>1</v>
      </c>
      <c r="P10" s="19">
        <v>1</v>
      </c>
      <c r="Q10" s="26">
        <v>5</v>
      </c>
      <c r="R10" s="26">
        <v>5</v>
      </c>
      <c r="S10" s="26">
        <v>5</v>
      </c>
      <c r="T10" s="19">
        <v>1</v>
      </c>
      <c r="U10" s="26">
        <v>5</v>
      </c>
    </row>
    <row r="11" spans="1:21" ht="60" x14ac:dyDescent="0.25">
      <c r="A11" s="18" t="s">
        <v>15</v>
      </c>
      <c r="B11" s="1" t="s">
        <v>16</v>
      </c>
      <c r="C11" s="19">
        <v>1</v>
      </c>
      <c r="D11" s="19">
        <v>1</v>
      </c>
      <c r="E11" s="19">
        <v>1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</row>
    <row r="12" spans="1:21" ht="30" x14ac:dyDescent="0.25">
      <c r="A12" s="18" t="s">
        <v>17</v>
      </c>
      <c r="B12" s="1" t="s">
        <v>18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</row>
    <row r="13" spans="1:21" x14ac:dyDescent="0.25">
      <c r="A13" s="18" t="s">
        <v>19</v>
      </c>
      <c r="B13" s="1" t="s">
        <v>20</v>
      </c>
      <c r="C13" s="19">
        <v>1</v>
      </c>
      <c r="D13" s="19">
        <v>1</v>
      </c>
      <c r="E13" s="26">
        <v>5</v>
      </c>
      <c r="F13" s="19">
        <v>1</v>
      </c>
      <c r="G13" s="19">
        <v>1</v>
      </c>
      <c r="H13" s="19">
        <v>1</v>
      </c>
      <c r="I13" s="26">
        <v>5</v>
      </c>
      <c r="J13" s="19">
        <v>1</v>
      </c>
      <c r="K13" s="26">
        <v>5</v>
      </c>
      <c r="L13" s="26">
        <v>5</v>
      </c>
      <c r="M13" s="26">
        <v>5</v>
      </c>
      <c r="N13" s="19">
        <v>1</v>
      </c>
      <c r="O13" s="19">
        <v>1</v>
      </c>
      <c r="P13" s="19">
        <v>1</v>
      </c>
      <c r="Q13" s="26">
        <v>5</v>
      </c>
      <c r="R13" s="26">
        <v>5</v>
      </c>
      <c r="S13" s="26">
        <v>5</v>
      </c>
      <c r="T13" s="19">
        <v>1</v>
      </c>
      <c r="U13" s="26">
        <v>5</v>
      </c>
    </row>
    <row r="14" spans="1:21" ht="30" x14ac:dyDescent="0.25">
      <c r="A14" s="18" t="s">
        <v>21</v>
      </c>
      <c r="B14" s="1" t="s">
        <v>22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v>1</v>
      </c>
      <c r="S14" s="26">
        <v>5</v>
      </c>
      <c r="T14" s="19">
        <v>1</v>
      </c>
      <c r="U14" s="19">
        <v>1</v>
      </c>
    </row>
    <row r="15" spans="1:21" ht="60" x14ac:dyDescent="0.25">
      <c r="A15" s="18" t="s">
        <v>23</v>
      </c>
      <c r="B15" s="1" t="s">
        <v>24</v>
      </c>
      <c r="C15" s="19">
        <v>1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26">
        <v>5</v>
      </c>
      <c r="J15" s="26">
        <v>5</v>
      </c>
      <c r="K15" s="19">
        <v>1</v>
      </c>
      <c r="L15" s="19">
        <v>1</v>
      </c>
      <c r="M15" s="26">
        <v>5</v>
      </c>
      <c r="N15" s="19">
        <v>1</v>
      </c>
      <c r="O15" s="19">
        <v>1</v>
      </c>
      <c r="P15" s="19">
        <v>1</v>
      </c>
      <c r="Q15" s="19">
        <v>1</v>
      </c>
      <c r="R15" s="26">
        <v>5</v>
      </c>
      <c r="S15" s="19">
        <v>1</v>
      </c>
      <c r="T15" s="19">
        <v>1</v>
      </c>
      <c r="U15" s="26">
        <v>5</v>
      </c>
    </row>
    <row r="16" spans="1:21" ht="15.75" thickBot="1" x14ac:dyDescent="0.3">
      <c r="A16" s="17" t="s">
        <v>57</v>
      </c>
      <c r="B16" s="10" t="s">
        <v>0</v>
      </c>
      <c r="C16" s="20" t="s">
        <v>51</v>
      </c>
      <c r="D16" s="20" t="s">
        <v>51</v>
      </c>
      <c r="E16" s="20" t="s">
        <v>51</v>
      </c>
      <c r="F16" s="20" t="s">
        <v>51</v>
      </c>
      <c r="G16" s="20" t="s">
        <v>51</v>
      </c>
      <c r="H16" s="20" t="s">
        <v>51</v>
      </c>
      <c r="I16" s="20" t="s">
        <v>51</v>
      </c>
      <c r="J16" s="20" t="s">
        <v>51</v>
      </c>
      <c r="K16" s="20" t="s">
        <v>51</v>
      </c>
      <c r="L16" s="20" t="s">
        <v>51</v>
      </c>
      <c r="M16" s="20" t="s">
        <v>51</v>
      </c>
      <c r="N16" s="20" t="s">
        <v>51</v>
      </c>
      <c r="O16" s="20" t="s">
        <v>51</v>
      </c>
      <c r="P16" s="20" t="s">
        <v>51</v>
      </c>
      <c r="Q16" s="20" t="s">
        <v>51</v>
      </c>
      <c r="R16" s="20" t="s">
        <v>51</v>
      </c>
      <c r="S16" s="20" t="s">
        <v>51</v>
      </c>
      <c r="T16" s="20" t="s">
        <v>51</v>
      </c>
      <c r="U16" s="20" t="s">
        <v>51</v>
      </c>
    </row>
    <row r="17" spans="1:21" ht="30.75" thickBot="1" x14ac:dyDescent="0.3">
      <c r="A17" s="18" t="s">
        <v>26</v>
      </c>
      <c r="B17" s="3" t="s">
        <v>27</v>
      </c>
      <c r="C17" s="21">
        <v>1</v>
      </c>
      <c r="D17" s="21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1</v>
      </c>
      <c r="M17" s="21">
        <v>1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</row>
    <row r="18" spans="1:21" ht="45.75" thickBot="1" x14ac:dyDescent="0.3">
      <c r="A18" s="18" t="s">
        <v>28</v>
      </c>
      <c r="B18" s="3" t="s">
        <v>29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1</v>
      </c>
      <c r="L18" s="21">
        <v>1</v>
      </c>
      <c r="M18" s="21">
        <v>1</v>
      </c>
      <c r="N18" s="21">
        <v>1</v>
      </c>
      <c r="O18" s="21">
        <v>1</v>
      </c>
      <c r="P18" s="21">
        <v>1</v>
      </c>
      <c r="Q18" s="27">
        <v>5</v>
      </c>
      <c r="R18" s="27">
        <v>5</v>
      </c>
      <c r="S18" s="21">
        <v>1</v>
      </c>
      <c r="T18" s="21">
        <v>1</v>
      </c>
      <c r="U18" s="21">
        <v>1</v>
      </c>
    </row>
    <row r="19" spans="1:21" ht="30.75" thickBot="1" x14ac:dyDescent="0.3">
      <c r="A19" s="18" t="s">
        <v>30</v>
      </c>
      <c r="B19" s="3" t="s">
        <v>61</v>
      </c>
      <c r="C19" s="21">
        <v>1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21">
        <v>1</v>
      </c>
      <c r="K19" s="21">
        <v>1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>
        <v>1</v>
      </c>
      <c r="U19" s="21">
        <v>1</v>
      </c>
    </row>
    <row r="20" spans="1:21" ht="30.75" thickBot="1" x14ac:dyDescent="0.3">
      <c r="A20" s="18" t="s">
        <v>31</v>
      </c>
      <c r="B20" s="3" t="s">
        <v>32</v>
      </c>
      <c r="C20" s="21">
        <v>1</v>
      </c>
      <c r="D20" s="21">
        <v>1</v>
      </c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</row>
    <row r="21" spans="1:21" ht="30.75" thickBot="1" x14ac:dyDescent="0.3">
      <c r="A21" s="18" t="s">
        <v>33</v>
      </c>
      <c r="B21" s="3" t="s">
        <v>34</v>
      </c>
      <c r="C21" s="21">
        <v>1</v>
      </c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>
        <v>1</v>
      </c>
      <c r="U21" s="21">
        <v>1</v>
      </c>
    </row>
    <row r="22" spans="1:21" ht="30.75" thickBot="1" x14ac:dyDescent="0.3">
      <c r="A22" s="18" t="s">
        <v>35</v>
      </c>
      <c r="B22" s="3" t="s">
        <v>36</v>
      </c>
      <c r="C22" s="21">
        <v>1</v>
      </c>
      <c r="D22" s="21">
        <v>1</v>
      </c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28">
        <v>1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s="21">
        <v>1</v>
      </c>
    </row>
    <row r="23" spans="1:21" ht="45.75" thickBot="1" x14ac:dyDescent="0.3">
      <c r="A23" s="18" t="s">
        <v>37</v>
      </c>
      <c r="B23" s="3" t="s">
        <v>38</v>
      </c>
      <c r="C23" s="21">
        <v>1</v>
      </c>
      <c r="D23" s="21">
        <v>1</v>
      </c>
      <c r="E23" s="21">
        <v>1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7">
        <v>5</v>
      </c>
      <c r="L23" s="27">
        <v>5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v>1</v>
      </c>
      <c r="S23" s="21">
        <v>1</v>
      </c>
      <c r="T23" s="21">
        <v>1</v>
      </c>
      <c r="U23" s="21">
        <v>1</v>
      </c>
    </row>
    <row r="24" spans="1:21" ht="45.75" thickBot="1" x14ac:dyDescent="0.3">
      <c r="A24" s="18" t="s">
        <v>39</v>
      </c>
      <c r="B24" s="3" t="s">
        <v>40</v>
      </c>
      <c r="C24" s="21">
        <v>1</v>
      </c>
      <c r="D24" s="21">
        <v>1</v>
      </c>
      <c r="E24" s="21">
        <v>1</v>
      </c>
      <c r="F24" s="21">
        <v>1</v>
      </c>
      <c r="G24" s="21">
        <v>1</v>
      </c>
      <c r="H24" s="21">
        <v>1</v>
      </c>
      <c r="I24" s="21">
        <v>1</v>
      </c>
      <c r="J24" s="28">
        <v>1</v>
      </c>
      <c r="K24" s="21">
        <v>1</v>
      </c>
      <c r="L24" s="21">
        <v>1</v>
      </c>
      <c r="M24" s="21">
        <v>1</v>
      </c>
      <c r="N24" s="21">
        <v>1</v>
      </c>
      <c r="O24" s="21">
        <v>1</v>
      </c>
      <c r="P24" s="21">
        <v>1</v>
      </c>
      <c r="Q24" s="21">
        <v>1</v>
      </c>
      <c r="R24" s="21">
        <v>1</v>
      </c>
      <c r="S24" s="21">
        <v>1</v>
      </c>
      <c r="T24" s="21">
        <v>1</v>
      </c>
      <c r="U24" s="21">
        <v>1</v>
      </c>
    </row>
    <row r="25" spans="1:21" ht="16.5" thickBot="1" x14ac:dyDescent="0.3">
      <c r="A25" s="11" t="s">
        <v>58</v>
      </c>
      <c r="B25" s="12" t="s">
        <v>0</v>
      </c>
      <c r="C25" s="13" t="s">
        <v>51</v>
      </c>
      <c r="D25" s="13" t="s">
        <v>51</v>
      </c>
      <c r="E25" s="13" t="s">
        <v>51</v>
      </c>
      <c r="F25" s="13" t="s">
        <v>51</v>
      </c>
      <c r="G25" s="13" t="s">
        <v>51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</row>
    <row r="26" spans="1:21" ht="63.75" thickBot="1" x14ac:dyDescent="0.3">
      <c r="A26" s="14" t="s">
        <v>41</v>
      </c>
      <c r="B26" s="4" t="s">
        <v>42</v>
      </c>
      <c r="C26" s="21">
        <v>1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7">
        <v>5</v>
      </c>
      <c r="R26" s="27">
        <v>5</v>
      </c>
      <c r="S26" s="21">
        <v>1</v>
      </c>
      <c r="T26" s="21">
        <v>1</v>
      </c>
      <c r="U26" s="21">
        <v>1</v>
      </c>
    </row>
    <row r="27" spans="1:21" ht="48" thickBot="1" x14ac:dyDescent="0.3">
      <c r="A27" s="14" t="s">
        <v>43</v>
      </c>
      <c r="B27" s="4" t="s">
        <v>44</v>
      </c>
      <c r="C27" s="21">
        <v>1</v>
      </c>
      <c r="D27" s="21">
        <v>1</v>
      </c>
      <c r="E27" s="21">
        <v>1</v>
      </c>
      <c r="F27" s="21">
        <v>1</v>
      </c>
      <c r="G27" s="21">
        <v>1</v>
      </c>
      <c r="H27" s="21">
        <v>1</v>
      </c>
      <c r="I27" s="27">
        <v>5</v>
      </c>
      <c r="J27" s="27">
        <v>5</v>
      </c>
      <c r="K27" s="27">
        <v>5</v>
      </c>
      <c r="L27" s="27">
        <v>5</v>
      </c>
      <c r="M27" s="21">
        <v>1</v>
      </c>
      <c r="N27" s="21">
        <v>1</v>
      </c>
      <c r="O27" s="21">
        <v>1</v>
      </c>
      <c r="P27" s="21">
        <v>1</v>
      </c>
      <c r="Q27" s="30">
        <v>5</v>
      </c>
      <c r="R27" s="30">
        <v>5</v>
      </c>
      <c r="S27" s="27">
        <v>5</v>
      </c>
      <c r="T27" s="21">
        <v>1</v>
      </c>
      <c r="U27" s="21">
        <v>1</v>
      </c>
    </row>
    <row r="28" spans="1:21" ht="48" thickBot="1" x14ac:dyDescent="0.3">
      <c r="A28" s="14" t="s">
        <v>45</v>
      </c>
      <c r="B28" s="4" t="s">
        <v>46</v>
      </c>
      <c r="C28" s="21">
        <v>1</v>
      </c>
      <c r="D28" s="21">
        <v>1</v>
      </c>
      <c r="E28" s="21">
        <v>1</v>
      </c>
      <c r="F28" s="21">
        <v>1</v>
      </c>
      <c r="G28" s="21">
        <v>1</v>
      </c>
      <c r="H28" s="21">
        <v>1</v>
      </c>
      <c r="I28" s="27">
        <v>5</v>
      </c>
      <c r="J28" s="21">
        <v>1</v>
      </c>
      <c r="K28" s="27">
        <v>5</v>
      </c>
      <c r="L28" s="27">
        <v>5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8">
        <v>1</v>
      </c>
      <c r="T28" s="21">
        <v>1</v>
      </c>
      <c r="U28" s="21">
        <v>1</v>
      </c>
    </row>
    <row r="29" spans="1:21" ht="48" thickBot="1" x14ac:dyDescent="0.3">
      <c r="A29" s="14" t="s">
        <v>47</v>
      </c>
      <c r="B29" s="4" t="s">
        <v>48</v>
      </c>
      <c r="C29" s="21">
        <v>1</v>
      </c>
      <c r="D29" s="21">
        <v>1</v>
      </c>
      <c r="E29" s="21">
        <v>1</v>
      </c>
      <c r="F29" s="21">
        <v>1</v>
      </c>
      <c r="G29" s="21">
        <v>1</v>
      </c>
      <c r="H29" s="21">
        <v>1</v>
      </c>
      <c r="I29" s="21">
        <v>1</v>
      </c>
      <c r="J29" s="28">
        <v>1</v>
      </c>
      <c r="K29" s="27">
        <v>5</v>
      </c>
      <c r="L29" s="27">
        <v>5</v>
      </c>
      <c r="M29" s="21">
        <v>1</v>
      </c>
      <c r="N29" s="21">
        <v>1</v>
      </c>
      <c r="O29" s="21">
        <v>1</v>
      </c>
      <c r="P29" s="21">
        <v>1</v>
      </c>
      <c r="Q29" s="30">
        <v>5</v>
      </c>
      <c r="R29" s="30">
        <v>5</v>
      </c>
      <c r="S29" s="30">
        <v>5</v>
      </c>
      <c r="T29" s="21">
        <v>1</v>
      </c>
      <c r="U29" s="21">
        <v>1</v>
      </c>
    </row>
    <row r="30" spans="1:21" ht="15.75" thickBot="1" x14ac:dyDescent="0.3">
      <c r="A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/>
      <c r="B31" s="5" t="s">
        <v>54</v>
      </c>
      <c r="C31" s="23">
        <f t="shared" ref="C31:E31" si="0">AVERAGE(C3:C15)</f>
        <v>1.3076923076923077</v>
      </c>
      <c r="D31" s="23">
        <f t="shared" si="0"/>
        <v>1.3076923076923077</v>
      </c>
      <c r="E31" s="23">
        <f t="shared" si="0"/>
        <v>1.6153846153846154</v>
      </c>
      <c r="F31" s="23">
        <f t="shared" ref="F31:I31" si="1">AVERAGE(F3:F15)</f>
        <v>1.3076923076923077</v>
      </c>
      <c r="G31" s="23">
        <f t="shared" si="1"/>
        <v>1.6153846153846154</v>
      </c>
      <c r="H31" s="23">
        <f t="shared" si="1"/>
        <v>1</v>
      </c>
      <c r="I31" s="23">
        <f t="shared" si="1"/>
        <v>2.2307692307692308</v>
      </c>
      <c r="J31" s="23">
        <f t="shared" ref="J31" si="2">AVERAGE(J3:J15)</f>
        <v>1.9230769230769231</v>
      </c>
      <c r="K31" s="23">
        <f t="shared" ref="K31:L31" si="3">AVERAGE(K3:K15)</f>
        <v>1.9230769230769231</v>
      </c>
      <c r="L31" s="23">
        <f t="shared" si="3"/>
        <v>1.9230769230769231</v>
      </c>
      <c r="M31" s="23">
        <f t="shared" ref="M31" si="4">AVERAGE(M3:M15)</f>
        <v>2.5384615384615383</v>
      </c>
      <c r="N31" s="23">
        <f t="shared" ref="N31:U31" si="5">AVERAGE(N3:N15)</f>
        <v>1.3076923076923077</v>
      </c>
      <c r="O31" s="23">
        <f t="shared" si="5"/>
        <v>1</v>
      </c>
      <c r="P31" s="23">
        <f t="shared" si="5"/>
        <v>1.3076923076923077</v>
      </c>
      <c r="Q31" s="23">
        <f t="shared" si="5"/>
        <v>2.2307692307692308</v>
      </c>
      <c r="R31" s="23">
        <f t="shared" si="5"/>
        <v>2.5384615384615383</v>
      </c>
      <c r="S31" s="23">
        <f t="shared" si="5"/>
        <v>2.8461538461538463</v>
      </c>
      <c r="T31" s="23">
        <f t="shared" si="5"/>
        <v>1</v>
      </c>
      <c r="U31" s="23">
        <f t="shared" si="5"/>
        <v>2.5384615384615383</v>
      </c>
    </row>
    <row r="32" spans="1:21" ht="15.75" thickBot="1" x14ac:dyDescent="0.3">
      <c r="A32"/>
      <c r="B32" s="5" t="s">
        <v>55</v>
      </c>
      <c r="C32" s="23">
        <f t="shared" ref="C32:E32" si="6">AVERAGE(C17:C24)</f>
        <v>1</v>
      </c>
      <c r="D32" s="23">
        <f t="shared" si="6"/>
        <v>1</v>
      </c>
      <c r="E32" s="23">
        <f t="shared" si="6"/>
        <v>1</v>
      </c>
      <c r="F32" s="23">
        <f t="shared" ref="F32:I32" si="7">AVERAGE(F17:F24)</f>
        <v>1</v>
      </c>
      <c r="G32" s="23">
        <f t="shared" si="7"/>
        <v>1</v>
      </c>
      <c r="H32" s="23">
        <f t="shared" si="7"/>
        <v>1</v>
      </c>
      <c r="I32" s="23">
        <f t="shared" si="7"/>
        <v>1</v>
      </c>
      <c r="J32" s="23">
        <f t="shared" ref="J32" si="8">AVERAGE(J17:J24)</f>
        <v>1</v>
      </c>
      <c r="K32" s="23">
        <f t="shared" ref="K32:L32" si="9">AVERAGE(K17:K24)</f>
        <v>1.5</v>
      </c>
      <c r="L32" s="23">
        <f t="shared" si="9"/>
        <v>1.5</v>
      </c>
      <c r="M32" s="23">
        <f t="shared" ref="M32" si="10">AVERAGE(M17:M24)</f>
        <v>1</v>
      </c>
      <c r="N32" s="23">
        <f t="shared" ref="N32:U32" si="11">AVERAGE(N17:N24)</f>
        <v>1</v>
      </c>
      <c r="O32" s="23">
        <f t="shared" si="11"/>
        <v>1</v>
      </c>
      <c r="P32" s="23">
        <f t="shared" si="11"/>
        <v>1</v>
      </c>
      <c r="Q32" s="23">
        <f t="shared" si="11"/>
        <v>1.5</v>
      </c>
      <c r="R32" s="23">
        <f t="shared" si="11"/>
        <v>1.5</v>
      </c>
      <c r="S32" s="23">
        <f t="shared" si="11"/>
        <v>1</v>
      </c>
      <c r="T32" s="23">
        <f t="shared" si="11"/>
        <v>1</v>
      </c>
      <c r="U32" s="23">
        <f t="shared" si="11"/>
        <v>1</v>
      </c>
    </row>
    <row r="33" spans="2:21" ht="15.75" thickBot="1" x14ac:dyDescent="0.3">
      <c r="B33" s="6" t="s">
        <v>25</v>
      </c>
      <c r="C33" s="24">
        <f t="shared" ref="C33:E33" si="12">AVERAGE(C31,C32)</f>
        <v>1.1538461538461537</v>
      </c>
      <c r="D33" s="24">
        <f t="shared" si="12"/>
        <v>1.1538461538461537</v>
      </c>
      <c r="E33" s="24">
        <f t="shared" si="12"/>
        <v>1.3076923076923077</v>
      </c>
      <c r="F33" s="24">
        <f t="shared" ref="F33:I33" si="13">AVERAGE(F31,F32)</f>
        <v>1.1538461538461537</v>
      </c>
      <c r="G33" s="24">
        <f t="shared" si="13"/>
        <v>1.3076923076923077</v>
      </c>
      <c r="H33" s="24">
        <f t="shared" si="13"/>
        <v>1</v>
      </c>
      <c r="I33" s="24">
        <f t="shared" si="13"/>
        <v>1.6153846153846154</v>
      </c>
      <c r="J33" s="24">
        <f t="shared" ref="J33" si="14">AVERAGE(J31,J32)</f>
        <v>1.4615384615384617</v>
      </c>
      <c r="K33" s="24">
        <f t="shared" ref="K33:L33" si="15">AVERAGE(K31,K32)</f>
        <v>1.7115384615384617</v>
      </c>
      <c r="L33" s="24">
        <f t="shared" si="15"/>
        <v>1.7115384615384617</v>
      </c>
      <c r="M33" s="24">
        <f t="shared" ref="M33" si="16">AVERAGE(M31,M32)</f>
        <v>1.7692307692307692</v>
      </c>
      <c r="N33" s="24">
        <f t="shared" ref="N33:U33" si="17">AVERAGE(N31,N32)</f>
        <v>1.1538461538461537</v>
      </c>
      <c r="O33" s="24">
        <f t="shared" si="17"/>
        <v>1</v>
      </c>
      <c r="P33" s="24">
        <f t="shared" si="17"/>
        <v>1.1538461538461537</v>
      </c>
      <c r="Q33" s="24">
        <f t="shared" si="17"/>
        <v>1.8653846153846154</v>
      </c>
      <c r="R33" s="24">
        <f t="shared" si="17"/>
        <v>2.0192307692307692</v>
      </c>
      <c r="S33" s="24">
        <f t="shared" si="17"/>
        <v>1.9230769230769231</v>
      </c>
      <c r="T33" s="24">
        <f t="shared" si="17"/>
        <v>1</v>
      </c>
      <c r="U33" s="24">
        <f t="shared" si="17"/>
        <v>1.7692307692307692</v>
      </c>
    </row>
    <row r="34" spans="2:21" ht="15.75" thickBot="1" x14ac:dyDescent="0.3">
      <c r="B34" s="6" t="s">
        <v>49</v>
      </c>
      <c r="C34" s="24">
        <f t="shared" ref="C34:E34" si="18">AVERAGE(C26:C29)</f>
        <v>1</v>
      </c>
      <c r="D34" s="24">
        <f t="shared" si="18"/>
        <v>1</v>
      </c>
      <c r="E34" s="24">
        <f t="shared" si="18"/>
        <v>1</v>
      </c>
      <c r="F34" s="24">
        <f t="shared" ref="F34:I34" si="19">AVERAGE(F26:F29)</f>
        <v>1</v>
      </c>
      <c r="G34" s="24">
        <f t="shared" si="19"/>
        <v>1</v>
      </c>
      <c r="H34" s="24">
        <f t="shared" si="19"/>
        <v>1</v>
      </c>
      <c r="I34" s="24">
        <f t="shared" si="19"/>
        <v>3</v>
      </c>
      <c r="J34" s="24">
        <f t="shared" ref="J34" si="20">AVERAGE(J26:J29)</f>
        <v>2</v>
      </c>
      <c r="K34" s="24">
        <f t="shared" ref="K34:L34" si="21">AVERAGE(K26:K29)</f>
        <v>4</v>
      </c>
      <c r="L34" s="24">
        <f t="shared" si="21"/>
        <v>4</v>
      </c>
      <c r="M34" s="24">
        <f t="shared" ref="M34" si="22">AVERAGE(M26:M29)</f>
        <v>1</v>
      </c>
      <c r="N34" s="24">
        <f t="shared" ref="N34:U34" si="23">AVERAGE(N26:N29)</f>
        <v>1</v>
      </c>
      <c r="O34" s="24">
        <f t="shared" si="23"/>
        <v>1</v>
      </c>
      <c r="P34" s="24">
        <f t="shared" si="23"/>
        <v>1</v>
      </c>
      <c r="Q34" s="24">
        <f t="shared" si="23"/>
        <v>4</v>
      </c>
      <c r="R34" s="24">
        <f t="shared" si="23"/>
        <v>4</v>
      </c>
      <c r="S34" s="24">
        <f t="shared" si="23"/>
        <v>3</v>
      </c>
      <c r="T34" s="24">
        <f t="shared" si="23"/>
        <v>1</v>
      </c>
      <c r="U34" s="24">
        <f t="shared" si="23"/>
        <v>1</v>
      </c>
    </row>
    <row r="35" spans="2:21" ht="15.75" thickBot="1" x14ac:dyDescent="0.3">
      <c r="B35" s="7" t="s">
        <v>50</v>
      </c>
      <c r="C35" s="25">
        <f t="shared" ref="C35:E35" si="24">C33*C34</f>
        <v>1.1538461538461537</v>
      </c>
      <c r="D35" s="25">
        <f t="shared" si="24"/>
        <v>1.1538461538461537</v>
      </c>
      <c r="E35" s="25">
        <f t="shared" si="24"/>
        <v>1.3076923076923077</v>
      </c>
      <c r="F35" s="25">
        <f t="shared" ref="F35:I35" si="25">F33*F34</f>
        <v>1.1538461538461537</v>
      </c>
      <c r="G35" s="25">
        <f t="shared" si="25"/>
        <v>1.3076923076923077</v>
      </c>
      <c r="H35" s="25">
        <f t="shared" si="25"/>
        <v>1</v>
      </c>
      <c r="I35" s="25">
        <f t="shared" si="25"/>
        <v>4.8461538461538467</v>
      </c>
      <c r="J35" s="25">
        <f t="shared" ref="J35" si="26">J33*J34</f>
        <v>2.9230769230769234</v>
      </c>
      <c r="K35" s="25">
        <f t="shared" ref="K35:L35" si="27">K33*K34</f>
        <v>6.8461538461538467</v>
      </c>
      <c r="L35" s="25">
        <f t="shared" si="27"/>
        <v>6.8461538461538467</v>
      </c>
      <c r="M35" s="25">
        <f t="shared" ref="M35" si="28">M33*M34</f>
        <v>1.7692307692307692</v>
      </c>
      <c r="N35" s="25">
        <f t="shared" ref="N35:U35" si="29">N33*N34</f>
        <v>1.1538461538461537</v>
      </c>
      <c r="O35" s="25">
        <f t="shared" si="29"/>
        <v>1</v>
      </c>
      <c r="P35" s="25">
        <f t="shared" si="29"/>
        <v>1.1538461538461537</v>
      </c>
      <c r="Q35" s="25">
        <f t="shared" si="29"/>
        <v>7.4615384615384617</v>
      </c>
      <c r="R35" s="25">
        <f t="shared" si="29"/>
        <v>8.0769230769230766</v>
      </c>
      <c r="S35" s="25">
        <f t="shared" si="29"/>
        <v>5.7692307692307692</v>
      </c>
      <c r="T35" s="25">
        <f t="shared" si="29"/>
        <v>1</v>
      </c>
      <c r="U35" s="25">
        <f t="shared" si="29"/>
        <v>1.7692307692307692</v>
      </c>
    </row>
  </sheetData>
  <mergeCells count="1">
    <mergeCell ref="A1:B1"/>
  </mergeCells>
  <dataValidations xWindow="686" yWindow="277" count="1">
    <dataValidation type="list" allowBlank="1" showInputMessage="1" showErrorMessage="1" sqref="C26:U29 C17:U24 C3:U15" xr:uid="{00000000-0002-0000-0700-000000000000}">
      <formula1>valori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8"/>
  <dimension ref="A1:B2"/>
  <sheetViews>
    <sheetView workbookViewId="0">
      <selection activeCell="A2" sqref="A1:A2"/>
    </sheetView>
  </sheetViews>
  <sheetFormatPr defaultRowHeight="15" x14ac:dyDescent="0.25"/>
  <sheetData>
    <row r="1" spans="1:2" x14ac:dyDescent="0.25">
      <c r="A1">
        <v>1</v>
      </c>
      <c r="B1" t="s">
        <v>52</v>
      </c>
    </row>
    <row r="2" spans="1:2" x14ac:dyDescent="0.25">
      <c r="A2">
        <v>5</v>
      </c>
      <c r="B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Segretario Generale</vt:lpstr>
      <vt:lpstr>Tecnico</vt:lpstr>
      <vt:lpstr>Patrimonio</vt:lpstr>
      <vt:lpstr>Urbanistica</vt:lpstr>
      <vt:lpstr>Polizia Locale</vt:lpstr>
      <vt:lpstr>Amministrativo</vt:lpstr>
      <vt:lpstr>Demografici</vt:lpstr>
      <vt:lpstr>Tributi</vt:lpstr>
      <vt:lpstr>Foglio2</vt:lpstr>
      <vt:lpstr>Foglio1</vt:lpstr>
      <vt:lpstr>valori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Linee guida anticorruzione</dc:title>
  <dc:creator>ReteComuni</dc:creator>
  <cp:keywords>corruzione</cp:keywords>
  <cp:lastModifiedBy>giuliana</cp:lastModifiedBy>
  <cp:lastPrinted>2016-07-26T07:09:16Z</cp:lastPrinted>
  <dcterms:created xsi:type="dcterms:W3CDTF">2016-03-22T09:04:06Z</dcterms:created>
  <dcterms:modified xsi:type="dcterms:W3CDTF">2022-03-22T07:20:08Z</dcterms:modified>
</cp:coreProperties>
</file>